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<sst xmlns="http://schemas.openxmlformats.org/spreadsheetml/2006/main" count="289" uniqueCount="81">
  <si>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</si>
  <si>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</si>
  <si>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</si>
  <si>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</si>
  <si>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</si>
  <si>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</si>
  <si>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</si>
  <si>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</si>
  <si>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</si>
  <si>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</si>
  <si>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</si>
  <si>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</si>
  <si>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</si>
  <si>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</si>
  <si>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</si>
  <si>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</si>
  <si>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</si>
  <si>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</si>
  <si>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</si>
  <si>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</si>
  <si>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</si>
  <si>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</si>
  <si>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</si>
  <si>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</si>
  <si>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</si>
  <si>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</si>
  <si>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</si>
  <si>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</si>
  <si>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</si>
  <si>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</si>
  <si>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</si>
  <si>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</si>
  <si>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</si>
  <si>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</si>
  <si>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</si>
  <si>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</si>
  <si>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</si>
  <si>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</si>
  <si>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</si>
  <si>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Ворошиловская СОШ</t>
  </si>
  <si>
    <t>Хлеб пшеничный</t>
  </si>
  <si>
    <t>Сок "Яблоко"</t>
  </si>
  <si>
    <t>Суп из овощей</t>
  </si>
  <si>
    <t>Сосиска отварная со сливочным маслом</t>
  </si>
  <si>
    <t>Картофельное пюре</t>
  </si>
  <si>
    <t>Хлеб пшеничный с сыром</t>
  </si>
  <si>
    <t>Хлеб ржано-пшеничный</t>
  </si>
  <si>
    <t>Кондитерские изделия(вафли)</t>
  </si>
  <si>
    <t>Каша манная на молоке со сливочным маслом</t>
  </si>
  <si>
    <t>Какао с молоком</t>
  </si>
  <si>
    <t>Рулетик с повидлом</t>
  </si>
  <si>
    <t xml:space="preserve">Котлеты или биточки </t>
  </si>
  <si>
    <t>Макаронные изделия отварные</t>
  </si>
  <si>
    <t>Омлет натуральный</t>
  </si>
  <si>
    <t xml:space="preserve">Жаркое по домашнему </t>
  </si>
  <si>
    <t>Каша гречневая на молоке со сливочным маслом</t>
  </si>
  <si>
    <t>Суп картофельный с макаронными издел.</t>
  </si>
  <si>
    <t>Гуляш</t>
  </si>
  <si>
    <t>Рис отварной</t>
  </si>
  <si>
    <t>Рассольник "Ленинградский"</t>
  </si>
  <si>
    <t>Рагу овощное</t>
  </si>
  <si>
    <t>Суп картофельный с бобовыми</t>
  </si>
  <si>
    <t>Потапов Генадий Николаевич</t>
  </si>
  <si>
    <t>директор</t>
  </si>
  <si>
    <t>Каша пшённая молочная жидкая со сливочным маслом</t>
  </si>
  <si>
    <t>Каша гречневая рассыпчатая</t>
  </si>
  <si>
    <t>Борщ с капустой и картофелем</t>
  </si>
  <si>
    <t>Котлеты, биточки, шницели</t>
  </si>
  <si>
    <t>Капуста тушёная</t>
  </si>
  <si>
    <t>Суп молочный с макаронными изделиями</t>
  </si>
  <si>
    <t>Макаронные изделия с сосиской</t>
  </si>
  <si>
    <t>Сок "Мультифрукт"</t>
  </si>
  <si>
    <t xml:space="preserve">Суп с крупой.(рисовый) </t>
  </si>
  <si>
    <t xml:space="preserve">Хлеб пшеничный </t>
  </si>
  <si>
    <t>Блины со сгущёным молоком</t>
  </si>
  <si>
    <t>Курица отварная с маслом</t>
  </si>
  <si>
    <t>запеканка из творога со сгущенным молоком</t>
  </si>
  <si>
    <t>Чай с сахаром</t>
  </si>
  <si>
    <t>Рис отварной с сосиской</t>
  </si>
  <si>
    <t>Хлеб пшеничный с повидлом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</si>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</sst>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63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62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69</v>
      </c>
      <c r="F6" s="50">
        <v>250</v>
      </c>
      <c r="G6" s="50">
        <v>5.6</v>
      </c>
      <c r="H6" s="50">
        <v>5.4</v>
      </c>
      <c r="I6" s="51">
        <v>15.4</v>
      </c>
      <c r="J6" s="50">
        <v>129.19999999999999</v>
      </c>
      <c r="K6" s="55">
        <v>120</v>
      </c>
      <c r="L6" s="39">
        <v>71.819999999999993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53"/>
      <c r="K7" s="56"/>
      <c r="L7" s="41"/>
    </row>
    <row r="8" spans="1:12" ht="15">
      <c r="A8" s="23"/>
      <c r="B8" s="15"/>
      <c r="C8" s="11"/>
      <c r="D8" s="7" t="s">
        <v>22</v>
      </c>
      <c r="E8" s="52" t="s">
        <v>49</v>
      </c>
      <c r="F8" s="53">
        <v>200</v>
      </c>
      <c r="G8" s="53">
        <v>4.08</v>
      </c>
      <c r="H8" s="53">
        <v>3.54</v>
      </c>
      <c r="I8" s="54">
        <v>17.579999999999998</v>
      </c>
      <c r="J8" s="53">
        <v>118.6</v>
      </c>
      <c r="K8" s="56">
        <v>382</v>
      </c>
      <c r="L8" s="41"/>
    </row>
    <row r="9" spans="1:12" ht="15">
      <c r="A9" s="23"/>
      <c r="B9" s="15"/>
      <c r="C9" s="11"/>
      <c r="D9" s="7" t="s">
        <v>23</v>
      </c>
      <c r="E9" s="52" t="s">
        <v>40</v>
      </c>
      <c r="F9" s="53">
        <v>70</v>
      </c>
      <c r="G9" s="53">
        <v>5.53</v>
      </c>
      <c r="H9" s="53">
        <v>0.7</v>
      </c>
      <c r="I9" s="54">
        <v>33.81</v>
      </c>
      <c r="J9" s="53">
        <v>163.66</v>
      </c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52" t="s">
        <v>74</v>
      </c>
      <c r="F11" s="53">
        <v>100</v>
      </c>
      <c r="G11" s="53">
        <v>6</v>
      </c>
      <c r="H11" s="53">
        <v>8.6</v>
      </c>
      <c r="I11" s="54">
        <v>33</v>
      </c>
      <c r="J11" s="53">
        <v>235</v>
      </c>
      <c r="K11" s="42">
        <v>399</v>
      </c>
      <c r="L11" s="41"/>
    </row>
    <row r="12" spans="1:12" ht="15">
      <c r="A12" s="23"/>
      <c r="B12" s="15"/>
      <c r="C12" s="11"/>
      <c r="D12" s="6"/>
      <c r="E12" s="52" t="s">
        <v>41</v>
      </c>
      <c r="F12" s="53">
        <v>200</v>
      </c>
      <c r="G12" s="53">
        <v>0</v>
      </c>
      <c r="H12" s="53">
        <v>0</v>
      </c>
      <c r="I12" s="54">
        <v>24</v>
      </c>
      <c r="J12" s="53">
        <v>96</v>
      </c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820</v>
      </c>
      <c r="G13" s="19">
        <f t="shared" ref="G13:J13" si="0">SUM(G6:G12)</f>
        <v>21.21</v>
      </c>
      <c r="H13" s="19">
        <f t="shared" si="0"/>
        <v>18.240000000000002</v>
      </c>
      <c r="I13" s="19">
        <f t="shared" si="0"/>
        <v>123.78999999999999</v>
      </c>
      <c r="J13" s="19">
        <f t="shared" si="0"/>
        <v>742.46</v>
      </c>
      <c r="K13" s="25"/>
      <c r="L13" s="19">
        <f t="shared" ref="L13" si="1">SUM(L6:L12)</f>
        <v>71.819999999999993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52" t="s">
        <v>42</v>
      </c>
      <c r="F15" s="53">
        <v>300</v>
      </c>
      <c r="G15" s="53">
        <v>2</v>
      </c>
      <c r="H15" s="53">
        <v>6</v>
      </c>
      <c r="I15" s="54">
        <v>11</v>
      </c>
      <c r="J15" s="53">
        <v>114</v>
      </c>
      <c r="K15" s="56">
        <v>99</v>
      </c>
      <c r="L15" s="39">
        <v>71.819999999999993</v>
      </c>
    </row>
    <row r="16" spans="1:12" ht="15">
      <c r="A16" s="23"/>
      <c r="B16" s="15"/>
      <c r="C16" s="11"/>
      <c r="D16" s="7" t="s">
        <v>28</v>
      </c>
      <c r="E16" s="52" t="s">
        <v>75</v>
      </c>
      <c r="F16" s="53">
        <v>100</v>
      </c>
      <c r="G16" s="53">
        <v>16</v>
      </c>
      <c r="H16" s="53">
        <v>17</v>
      </c>
      <c r="I16" s="54">
        <v>1</v>
      </c>
      <c r="J16" s="53">
        <v>268</v>
      </c>
      <c r="K16" s="56">
        <v>288</v>
      </c>
      <c r="L16" s="41"/>
    </row>
    <row r="17" spans="1:12" ht="15">
      <c r="A17" s="23"/>
      <c r="B17" s="15"/>
      <c r="C17" s="11"/>
      <c r="D17" s="7" t="s">
        <v>29</v>
      </c>
      <c r="E17" s="52" t="s">
        <v>68</v>
      </c>
      <c r="F17" s="53">
        <v>250</v>
      </c>
      <c r="G17" s="53">
        <v>4.75</v>
      </c>
      <c r="H17" s="53">
        <v>7.45</v>
      </c>
      <c r="I17" s="54">
        <v>21.68</v>
      </c>
      <c r="J17" s="53">
        <v>172.73</v>
      </c>
      <c r="K17" s="56">
        <v>321</v>
      </c>
      <c r="L17" s="41"/>
    </row>
    <row r="18" spans="1:12" ht="15">
      <c r="A18" s="23"/>
      <c r="B18" s="15"/>
      <c r="C18" s="11"/>
      <c r="D18" s="7" t="s">
        <v>30</v>
      </c>
      <c r="E18" s="52" t="s">
        <v>77</v>
      </c>
      <c r="F18" s="53">
        <v>200</v>
      </c>
      <c r="G18" s="53">
        <v>0.12</v>
      </c>
      <c r="H18" s="53">
        <v>0.02</v>
      </c>
      <c r="I18" s="54">
        <v>13.68</v>
      </c>
      <c r="J18" s="53">
        <v>55.8</v>
      </c>
      <c r="K18" s="56">
        <v>377</v>
      </c>
      <c r="L18" s="41"/>
    </row>
    <row r="19" spans="1:12" ht="15">
      <c r="A19" s="23"/>
      <c r="B19" s="15"/>
      <c r="C19" s="11"/>
      <c r="D19" s="7" t="s">
        <v>31</v>
      </c>
      <c r="E19" s="52" t="s">
        <v>40</v>
      </c>
      <c r="F19" s="53">
        <v>70</v>
      </c>
      <c r="G19" s="53">
        <v>5.53</v>
      </c>
      <c r="H19" s="53">
        <v>0.7</v>
      </c>
      <c r="I19" s="54">
        <v>33.81</v>
      </c>
      <c r="J19" s="53">
        <v>163.66</v>
      </c>
      <c r="K19" s="42"/>
      <c r="L19" s="41"/>
    </row>
    <row r="20" spans="1:12" ht="15">
      <c r="A20" s="23"/>
      <c r="B20" s="15"/>
      <c r="C20" s="11"/>
      <c r="D20" s="7" t="s">
        <v>32</v>
      </c>
      <c r="E20" s="52" t="s">
        <v>46</v>
      </c>
      <c r="F20" s="53">
        <v>70</v>
      </c>
      <c r="G20" s="53">
        <v>2.8</v>
      </c>
      <c r="H20" s="53">
        <v>0.55000000000000004</v>
      </c>
      <c r="I20" s="54">
        <v>24.7</v>
      </c>
      <c r="J20" s="53">
        <v>114.95</v>
      </c>
      <c r="K20" s="42"/>
      <c r="L20" s="41"/>
    </row>
    <row r="21" spans="1:12" ht="15">
      <c r="A21" s="23"/>
      <c r="B21" s="15"/>
      <c r="C21" s="11"/>
      <c r="D21" s="6"/>
      <c r="E21" s="52"/>
      <c r="F21" s="53"/>
      <c r="G21" s="53"/>
      <c r="H21" s="53"/>
      <c r="I21" s="54"/>
      <c r="J21" s="53"/>
      <c r="K21" s="56"/>
      <c r="L21" s="41"/>
    </row>
    <row r="22" spans="1:12" ht="15">
      <c r="A22" s="23"/>
      <c r="B22" s="15"/>
      <c r="C22" s="11"/>
      <c r="D22" s="6"/>
      <c r="E22" s="52"/>
      <c r="F22" s="53"/>
      <c r="G22" s="53"/>
      <c r="H22" s="53"/>
      <c r="I22" s="54"/>
      <c r="J22" s="53"/>
      <c r="K22" s="56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31.200000000000003</v>
      </c>
      <c r="H23" s="19">
        <f t="shared" si="2"/>
        <v>31.72</v>
      </c>
      <c r="I23" s="19">
        <f t="shared" si="2"/>
        <v>105.87</v>
      </c>
      <c r="J23" s="19">
        <f t="shared" si="2"/>
        <v>889.14</v>
      </c>
      <c r="K23" s="25"/>
      <c r="L23" s="19">
        <f t="shared" ref="L23" si="3">SUM(L14:L22)</f>
        <v>71.819999999999993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1810</v>
      </c>
      <c r="G24" s="32">
        <f t="shared" ref="G24:J24" si="4">G13+G23</f>
        <v>52.410000000000004</v>
      </c>
      <c r="H24" s="32">
        <f t="shared" si="4"/>
        <v>49.96</v>
      </c>
      <c r="I24" s="32">
        <f t="shared" si="4"/>
        <v>229.66</v>
      </c>
      <c r="J24" s="32">
        <f t="shared" si="4"/>
        <v>1631.6</v>
      </c>
      <c r="K24" s="32"/>
      <c r="L24" s="32">
        <f t="shared" ref="L24" si="5">L13+L23</f>
        <v>143.63999999999999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48</v>
      </c>
      <c r="F25" s="50">
        <v>250</v>
      </c>
      <c r="G25" s="50">
        <v>6</v>
      </c>
      <c r="H25" s="50">
        <v>6</v>
      </c>
      <c r="I25" s="51">
        <v>30</v>
      </c>
      <c r="J25" s="50">
        <v>196</v>
      </c>
      <c r="K25" s="55">
        <v>284</v>
      </c>
      <c r="L25" s="39">
        <v>71.819999999999993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2" t="s">
        <v>49</v>
      </c>
      <c r="F27" s="53">
        <v>200</v>
      </c>
      <c r="G27" s="53">
        <v>6</v>
      </c>
      <c r="H27" s="53">
        <v>1</v>
      </c>
      <c r="I27" s="54">
        <v>23</v>
      </c>
      <c r="J27" s="53">
        <v>115</v>
      </c>
      <c r="K27" s="56">
        <v>694</v>
      </c>
      <c r="L27" s="41"/>
    </row>
    <row r="28" spans="1:12" ht="15">
      <c r="A28" s="14"/>
      <c r="B28" s="15"/>
      <c r="C28" s="11"/>
      <c r="D28" s="7" t="s">
        <v>23</v>
      </c>
      <c r="E28" s="52" t="s">
        <v>40</v>
      </c>
      <c r="F28" s="53">
        <v>70</v>
      </c>
      <c r="G28" s="41"/>
      <c r="H28" s="41"/>
      <c r="I28" s="41"/>
      <c r="J28" s="53">
        <v>163.66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2" t="s">
        <v>50</v>
      </c>
      <c r="F30" s="53">
        <v>50</v>
      </c>
      <c r="G30" s="53">
        <v>3</v>
      </c>
      <c r="H30" s="53">
        <v>2</v>
      </c>
      <c r="I30" s="54">
        <v>26</v>
      </c>
      <c r="J30" s="53">
        <v>125</v>
      </c>
      <c r="K30" s="42"/>
      <c r="L30" s="41"/>
    </row>
    <row r="31" spans="1:12" ht="15">
      <c r="A31" s="14"/>
      <c r="B31" s="15"/>
      <c r="C31" s="11"/>
      <c r="D31" s="6"/>
      <c r="E31" s="52" t="s">
        <v>41</v>
      </c>
      <c r="F31" s="53">
        <v>200</v>
      </c>
      <c r="G31" s="53">
        <v>0</v>
      </c>
      <c r="H31" s="53">
        <v>0</v>
      </c>
      <c r="I31" s="54">
        <v>24</v>
      </c>
      <c r="J31" s="53">
        <v>96</v>
      </c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770</v>
      </c>
      <c r="G32" s="19">
        <f t="shared" ref="G32" si="6">SUM(G25:G31)</f>
        <v>15</v>
      </c>
      <c r="H32" s="19">
        <f t="shared" ref="H32" si="7">SUM(H25:H31)</f>
        <v>9</v>
      </c>
      <c r="I32" s="19">
        <f t="shared" ref="I32" si="8">SUM(I25:I31)</f>
        <v>103</v>
      </c>
      <c r="J32" s="19">
        <f t="shared" ref="J32:L32" si="9">SUM(J25:J31)</f>
        <v>695.66</v>
      </c>
      <c r="K32" s="25"/>
      <c r="L32" s="19">
        <f t="shared" si="9"/>
        <v>71.819999999999993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52" t="s">
        <v>80</v>
      </c>
      <c r="F34" s="53">
        <v>300</v>
      </c>
      <c r="G34" s="53">
        <v>2</v>
      </c>
      <c r="H34" s="53">
        <v>7</v>
      </c>
      <c r="I34" s="54">
        <v>10</v>
      </c>
      <c r="J34" s="53">
        <v>112</v>
      </c>
      <c r="K34" s="56">
        <v>124</v>
      </c>
      <c r="L34" s="39">
        <v>71.819999999999993</v>
      </c>
    </row>
    <row r="35" spans="1:12" ht="15">
      <c r="A35" s="14"/>
      <c r="B35" s="15"/>
      <c r="C35" s="11"/>
      <c r="D35" s="7" t="s">
        <v>28</v>
      </c>
      <c r="E35" s="52" t="s">
        <v>57</v>
      </c>
      <c r="F35" s="53">
        <v>100</v>
      </c>
      <c r="G35" s="53">
        <v>29</v>
      </c>
      <c r="H35" s="53">
        <v>30</v>
      </c>
      <c r="I35" s="54">
        <v>5</v>
      </c>
      <c r="J35" s="53">
        <v>404</v>
      </c>
      <c r="K35" s="56">
        <v>437</v>
      </c>
      <c r="L35" s="41"/>
    </row>
    <row r="36" spans="1:12" ht="15">
      <c r="A36" s="14"/>
      <c r="B36" s="15"/>
      <c r="C36" s="11"/>
      <c r="D36" s="7" t="s">
        <v>29</v>
      </c>
      <c r="E36" s="52" t="s">
        <v>52</v>
      </c>
      <c r="F36" s="53">
        <v>250</v>
      </c>
      <c r="G36" s="53">
        <v>8.4</v>
      </c>
      <c r="H36" s="53">
        <v>6</v>
      </c>
      <c r="I36" s="54">
        <v>51</v>
      </c>
      <c r="J36" s="53">
        <v>301</v>
      </c>
      <c r="K36" s="56">
        <v>332</v>
      </c>
      <c r="L36" s="41"/>
    </row>
    <row r="37" spans="1:12" ht="15">
      <c r="A37" s="14"/>
      <c r="B37" s="15"/>
      <c r="C37" s="11"/>
      <c r="D37" s="7" t="s">
        <v>30</v>
      </c>
      <c r="E37" s="52" t="s">
        <v>77</v>
      </c>
      <c r="F37" s="53">
        <v>200</v>
      </c>
      <c r="G37" s="53">
        <v>0.12</v>
      </c>
      <c r="H37" s="53">
        <v>0.02</v>
      </c>
      <c r="I37" s="54">
        <v>13.68</v>
      </c>
      <c r="J37" s="53">
        <v>55.8</v>
      </c>
      <c r="K37" s="56">
        <v>377</v>
      </c>
      <c r="L37" s="41"/>
    </row>
    <row r="38" spans="1:12" ht="15">
      <c r="A38" s="14"/>
      <c r="B38" s="15"/>
      <c r="C38" s="11"/>
      <c r="D38" s="7" t="s">
        <v>31</v>
      </c>
      <c r="E38" s="52" t="s">
        <v>40</v>
      </c>
      <c r="F38" s="53">
        <v>70</v>
      </c>
      <c r="G38" s="53">
        <v>5.53</v>
      </c>
      <c r="H38" s="53">
        <v>0.7</v>
      </c>
      <c r="I38" s="54">
        <v>33.81</v>
      </c>
      <c r="J38" s="53">
        <v>163.66</v>
      </c>
      <c r="K38" s="42"/>
      <c r="L38" s="41"/>
    </row>
    <row r="39" spans="1:12" ht="15">
      <c r="A39" s="14"/>
      <c r="B39" s="15"/>
      <c r="C39" s="11"/>
      <c r="D39" s="7" t="s">
        <v>32</v>
      </c>
      <c r="E39" s="52" t="s">
        <v>46</v>
      </c>
      <c r="F39" s="53">
        <v>70</v>
      </c>
      <c r="G39" s="53">
        <v>2.8</v>
      </c>
      <c r="H39" s="53">
        <v>0.55000000000000004</v>
      </c>
      <c r="I39" s="54">
        <v>24.7</v>
      </c>
      <c r="J39" s="53">
        <v>114.95</v>
      </c>
      <c r="K39" s="42"/>
      <c r="L39" s="41"/>
    </row>
    <row r="40" spans="1:12" ht="15">
      <c r="A40" s="14"/>
      <c r="B40" s="15"/>
      <c r="C40" s="11"/>
      <c r="D40" s="6"/>
      <c r="E40" s="52"/>
      <c r="F40" s="53"/>
      <c r="G40" s="53"/>
      <c r="H40" s="53"/>
      <c r="I40" s="54"/>
      <c r="J40" s="53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990</v>
      </c>
      <c r="G42" s="19">
        <f t="shared" ref="G42" si="10">SUM(G33:G41)</f>
        <v>47.849999999999994</v>
      </c>
      <c r="H42" s="19">
        <f t="shared" ref="H42" si="11">SUM(H33:H41)</f>
        <v>44.27</v>
      </c>
      <c r="I42" s="19">
        <f t="shared" ref="I42" si="12">SUM(I33:I41)</f>
        <v>138.19</v>
      </c>
      <c r="J42" s="19">
        <f t="shared" ref="J42:L42" si="13">SUM(J33:J41)</f>
        <v>1151.4100000000001</v>
      </c>
      <c r="K42" s="25"/>
      <c r="L42" s="19">
        <f t="shared" si="13"/>
        <v>71.819999999999993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1760</v>
      </c>
      <c r="G43" s="32">
        <f t="shared" ref="G43" si="14">G32+G42</f>
        <v>62.849999999999994</v>
      </c>
      <c r="H43" s="32">
        <f t="shared" ref="H43" si="15">H32+H42</f>
        <v>53.27</v>
      </c>
      <c r="I43" s="32">
        <f t="shared" ref="I43" si="16">I32+I42</f>
        <v>241.19</v>
      </c>
      <c r="J43" s="32">
        <f t="shared" ref="J43:L43" si="17">J32+J42</f>
        <v>1847.0700000000002</v>
      </c>
      <c r="K43" s="32"/>
      <c r="L43" s="32">
        <f t="shared" si="17"/>
        <v>143.63999999999999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49" t="s">
        <v>64</v>
      </c>
      <c r="F44" s="50">
        <v>250</v>
      </c>
      <c r="G44" s="50">
        <v>9.3000000000000007</v>
      </c>
      <c r="H44" s="50">
        <v>11</v>
      </c>
      <c r="I44" s="51">
        <v>44</v>
      </c>
      <c r="J44" s="50">
        <v>312</v>
      </c>
      <c r="K44" s="55">
        <v>311</v>
      </c>
      <c r="L44" s="39">
        <v>71.819999999999993</v>
      </c>
    </row>
    <row r="45" spans="1:12" ht="15">
      <c r="A45" s="23"/>
      <c r="B45" s="15"/>
      <c r="C45" s="11"/>
      <c r="D45" s="6"/>
      <c r="E45" s="40"/>
      <c r="F45" s="53"/>
      <c r="G45" s="41"/>
      <c r="H45" s="41"/>
      <c r="I45" s="41"/>
      <c r="J45" s="41"/>
      <c r="K45" s="56"/>
      <c r="L45" s="41"/>
    </row>
    <row r="46" spans="1:12" ht="15">
      <c r="A46" s="23"/>
      <c r="B46" s="15"/>
      <c r="C46" s="11"/>
      <c r="D46" s="7" t="s">
        <v>22</v>
      </c>
      <c r="E46" s="52" t="s">
        <v>77</v>
      </c>
      <c r="F46" s="53">
        <v>200</v>
      </c>
      <c r="G46" s="53">
        <v>0.12</v>
      </c>
      <c r="H46" s="53">
        <v>0.02</v>
      </c>
      <c r="I46" s="54">
        <v>13.68</v>
      </c>
      <c r="J46" s="53">
        <v>55.8</v>
      </c>
      <c r="K46" s="56">
        <v>377</v>
      </c>
      <c r="L46" s="41"/>
    </row>
    <row r="47" spans="1:12" ht="15">
      <c r="A47" s="23"/>
      <c r="B47" s="15"/>
      <c r="C47" s="11"/>
      <c r="D47" s="7" t="s">
        <v>23</v>
      </c>
      <c r="E47" s="52" t="s">
        <v>40</v>
      </c>
      <c r="F47" s="53">
        <v>70</v>
      </c>
      <c r="G47" s="53">
        <v>5.53</v>
      </c>
      <c r="H47" s="53">
        <v>0.7</v>
      </c>
      <c r="I47" s="54">
        <v>33.81</v>
      </c>
      <c r="J47" s="53">
        <v>163.66</v>
      </c>
      <c r="K47" s="42"/>
      <c r="L47" s="41"/>
    </row>
    <row r="48" spans="1:12" ht="15">
      <c r="A48" s="23"/>
      <c r="B48" s="15"/>
      <c r="C48" s="11"/>
      <c r="D48" s="7" t="s">
        <v>24</v>
      </c>
      <c r="E48" s="52"/>
      <c r="F48" s="53"/>
      <c r="G48" s="53"/>
      <c r="H48" s="53"/>
      <c r="I48" s="54"/>
      <c r="J48" s="53"/>
      <c r="K48" s="42"/>
      <c r="L48" s="41"/>
    </row>
    <row r="49" spans="1:12" ht="15">
      <c r="A49" s="23"/>
      <c r="B49" s="15"/>
      <c r="C49" s="11"/>
      <c r="D49" s="6"/>
      <c r="E49" s="52" t="s">
        <v>50</v>
      </c>
      <c r="F49" s="53">
        <v>50</v>
      </c>
      <c r="G49" s="53">
        <v>3</v>
      </c>
      <c r="H49" s="53">
        <v>2</v>
      </c>
      <c r="I49" s="54">
        <v>26</v>
      </c>
      <c r="J49" s="53">
        <v>125</v>
      </c>
      <c r="K49" s="42"/>
      <c r="L49" s="41"/>
    </row>
    <row r="50" spans="1:12" ht="15">
      <c r="A50" s="23"/>
      <c r="B50" s="15"/>
      <c r="C50" s="11"/>
      <c r="D50" s="6"/>
      <c r="E50" s="52" t="s">
        <v>41</v>
      </c>
      <c r="F50" s="53">
        <v>200</v>
      </c>
      <c r="G50" s="53">
        <v>0</v>
      </c>
      <c r="H50" s="53">
        <v>0</v>
      </c>
      <c r="I50" s="54">
        <v>24</v>
      </c>
      <c r="J50" s="53">
        <v>96</v>
      </c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17.95</v>
      </c>
      <c r="H51" s="19">
        <f t="shared" ref="H51" si="19">SUM(H44:H50)</f>
        <v>13.719999999999999</v>
      </c>
      <c r="I51" s="19">
        <f t="shared" ref="I51" si="20">SUM(I44:I50)</f>
        <v>141.49</v>
      </c>
      <c r="J51" s="19">
        <f t="shared" ref="J51:L51" si="21">SUM(J44:J50)</f>
        <v>752.46</v>
      </c>
      <c r="K51" s="25"/>
      <c r="L51" s="19">
        <f t="shared" si="21"/>
        <v>71.819999999999993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2" t="s">
        <v>61</v>
      </c>
      <c r="F53" s="53">
        <v>300</v>
      </c>
      <c r="G53" s="53">
        <v>4.3899999999999997</v>
      </c>
      <c r="H53" s="53">
        <v>4.21</v>
      </c>
      <c r="I53" s="54">
        <v>13.23</v>
      </c>
      <c r="J53" s="53">
        <v>118.6</v>
      </c>
      <c r="K53" s="56">
        <v>102</v>
      </c>
      <c r="L53" s="39">
        <v>71.819999999999993</v>
      </c>
    </row>
    <row r="54" spans="1:12" ht="15">
      <c r="A54" s="23"/>
      <c r="B54" s="15"/>
      <c r="C54" s="11"/>
      <c r="D54" s="7" t="s">
        <v>28</v>
      </c>
      <c r="E54" s="52" t="s">
        <v>51</v>
      </c>
      <c r="F54" s="53">
        <v>100</v>
      </c>
      <c r="G54" s="53">
        <v>10.69</v>
      </c>
      <c r="H54" s="53">
        <v>12.54</v>
      </c>
      <c r="I54" s="54">
        <v>13.07</v>
      </c>
      <c r="J54" s="53">
        <v>207.81</v>
      </c>
      <c r="K54" s="56">
        <v>234</v>
      </c>
      <c r="L54" s="41"/>
    </row>
    <row r="55" spans="1:12" ht="15">
      <c r="A55" s="23"/>
      <c r="B55" s="15"/>
      <c r="C55" s="11"/>
      <c r="D55" s="7" t="s">
        <v>29</v>
      </c>
      <c r="E55" s="52" t="s">
        <v>65</v>
      </c>
      <c r="F55" s="53">
        <v>250</v>
      </c>
      <c r="G55" s="53">
        <v>14</v>
      </c>
      <c r="H55" s="53">
        <v>8</v>
      </c>
      <c r="I55" s="54">
        <v>58</v>
      </c>
      <c r="J55" s="53">
        <v>372</v>
      </c>
      <c r="K55" s="56">
        <v>297</v>
      </c>
      <c r="L55" s="41"/>
    </row>
    <row r="56" spans="1:12" ht="15">
      <c r="A56" s="23"/>
      <c r="B56" s="15"/>
      <c r="C56" s="11"/>
      <c r="D56" s="7" t="s">
        <v>30</v>
      </c>
      <c r="E56" s="52" t="s">
        <v>77</v>
      </c>
      <c r="F56" s="53">
        <v>200</v>
      </c>
      <c r="G56" s="53">
        <v>3.17</v>
      </c>
      <c r="H56" s="53">
        <v>2.68</v>
      </c>
      <c r="I56" s="54">
        <v>15.95</v>
      </c>
      <c r="J56" s="53">
        <v>100.6</v>
      </c>
      <c r="K56" s="56">
        <v>379</v>
      </c>
      <c r="L56" s="41"/>
    </row>
    <row r="57" spans="1:12" ht="15">
      <c r="A57" s="23"/>
      <c r="B57" s="15"/>
      <c r="C57" s="11"/>
      <c r="D57" s="7" t="s">
        <v>31</v>
      </c>
      <c r="E57" s="52" t="s">
        <v>40</v>
      </c>
      <c r="F57" s="53">
        <v>70</v>
      </c>
      <c r="G57" s="53">
        <v>5.53</v>
      </c>
      <c r="H57" s="53">
        <v>0.7</v>
      </c>
      <c r="I57" s="54">
        <v>33.81</v>
      </c>
      <c r="J57" s="53">
        <v>163.66</v>
      </c>
      <c r="K57" s="42"/>
      <c r="L57" s="41"/>
    </row>
    <row r="58" spans="1:12" ht="15">
      <c r="A58" s="23"/>
      <c r="B58" s="15"/>
      <c r="C58" s="11"/>
      <c r="D58" s="7" t="s">
        <v>32</v>
      </c>
      <c r="E58" s="52" t="s">
        <v>46</v>
      </c>
      <c r="F58" s="53">
        <v>70</v>
      </c>
      <c r="G58" s="53">
        <v>2.8</v>
      </c>
      <c r="H58" s="53">
        <v>0.55000000000000004</v>
      </c>
      <c r="I58" s="54">
        <v>24.7</v>
      </c>
      <c r="J58" s="53">
        <v>114.95</v>
      </c>
      <c r="K58" s="42"/>
      <c r="L58" s="41"/>
    </row>
    <row r="59" spans="1:12" ht="15">
      <c r="A59" s="23"/>
      <c r="B59" s="15"/>
      <c r="C59" s="11"/>
      <c r="D59" s="6"/>
      <c r="E59" s="52"/>
      <c r="F59" s="53"/>
      <c r="G59" s="53"/>
      <c r="H59" s="53"/>
      <c r="I59" s="54"/>
      <c r="J59" s="53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40.58</v>
      </c>
      <c r="H61" s="19">
        <f t="shared" ref="H61" si="23">SUM(H52:H60)</f>
        <v>28.68</v>
      </c>
      <c r="I61" s="19">
        <f t="shared" ref="I61" si="24">SUM(I52:I60)</f>
        <v>158.76</v>
      </c>
      <c r="J61" s="19">
        <f t="shared" ref="J61:L61" si="25">SUM(J52:J60)</f>
        <v>1077.6199999999999</v>
      </c>
      <c r="K61" s="25"/>
      <c r="L61" s="19">
        <f t="shared" si="25"/>
        <v>71.819999999999993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1760</v>
      </c>
      <c r="G62" s="32">
        <f t="shared" ref="G62" si="26">G51+G61</f>
        <v>58.53</v>
      </c>
      <c r="H62" s="32">
        <f t="shared" ref="H62" si="27">H51+H61</f>
        <v>42.4</v>
      </c>
      <c r="I62" s="32">
        <f t="shared" ref="I62" si="28">I51+I61</f>
        <v>300.25</v>
      </c>
      <c r="J62" s="32">
        <f t="shared" ref="J62:L62" si="29">J51+J61</f>
        <v>1830.08</v>
      </c>
      <c r="K62" s="32"/>
      <c r="L62" s="32">
        <f t="shared" si="29"/>
        <v>143.63999999999999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76</v>
      </c>
      <c r="F63" s="50">
        <v>250</v>
      </c>
      <c r="G63" s="50">
        <v>21.92</v>
      </c>
      <c r="H63" s="50">
        <v>16.59</v>
      </c>
      <c r="I63" s="51">
        <v>42</v>
      </c>
      <c r="J63" s="50">
        <v>405</v>
      </c>
      <c r="K63" s="55">
        <v>223</v>
      </c>
      <c r="L63" s="39">
        <v>71.819999999999993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2" t="s">
        <v>77</v>
      </c>
      <c r="F65" s="53">
        <v>200</v>
      </c>
      <c r="G65" s="53">
        <v>0.12</v>
      </c>
      <c r="H65" s="53">
        <v>0.02</v>
      </c>
      <c r="I65" s="54">
        <v>13.68</v>
      </c>
      <c r="J65" s="53">
        <v>55.8</v>
      </c>
      <c r="K65" s="56">
        <v>377</v>
      </c>
      <c r="L65" s="41"/>
    </row>
    <row r="66" spans="1:12" ht="15.75" thickBot="1">
      <c r="A66" s="23"/>
      <c r="B66" s="15"/>
      <c r="C66" s="11"/>
      <c r="D66" s="7" t="s">
        <v>23</v>
      </c>
      <c r="E66" s="52" t="s">
        <v>40</v>
      </c>
      <c r="F66" s="53">
        <v>70</v>
      </c>
      <c r="G66" s="53">
        <v>5.53</v>
      </c>
      <c r="H66" s="53">
        <v>0.7</v>
      </c>
      <c r="I66" s="54">
        <v>33.81</v>
      </c>
      <c r="J66" s="53">
        <v>163.66</v>
      </c>
      <c r="K66" s="53">
        <v>163.66</v>
      </c>
      <c r="L66" s="41"/>
    </row>
    <row r="67" spans="1:12" ht="15">
      <c r="A67" s="23"/>
      <c r="B67" s="15"/>
      <c r="C67" s="11"/>
      <c r="D67" s="7" t="s">
        <v>24</v>
      </c>
      <c r="E67" s="49"/>
      <c r="F67" s="50"/>
      <c r="G67" s="50"/>
      <c r="H67" s="50"/>
      <c r="I67" s="51"/>
      <c r="J67" s="50"/>
      <c r="K67" s="42"/>
      <c r="L67" s="41"/>
    </row>
    <row r="68" spans="1:12" ht="15">
      <c r="A68" s="23"/>
      <c r="B68" s="15"/>
      <c r="C68" s="11"/>
      <c r="D68" s="6"/>
      <c r="E68" s="52" t="s">
        <v>41</v>
      </c>
      <c r="F68" s="53">
        <v>200</v>
      </c>
      <c r="G68" s="53">
        <v>0</v>
      </c>
      <c r="H68" s="53">
        <v>0</v>
      </c>
      <c r="I68" s="54">
        <v>24</v>
      </c>
      <c r="J68" s="53">
        <v>96</v>
      </c>
      <c r="K68" s="42"/>
      <c r="L68" s="41"/>
    </row>
    <row r="69" spans="1:12" ht="15">
      <c r="A69" s="23"/>
      <c r="B69" s="15"/>
      <c r="C69" s="11"/>
      <c r="D69" s="6"/>
      <c r="E69" s="52"/>
      <c r="F69" s="53"/>
      <c r="G69" s="53"/>
      <c r="H69" s="53"/>
      <c r="I69" s="54"/>
      <c r="J69" s="53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27.570000000000004</v>
      </c>
      <c r="H70" s="19">
        <f t="shared" ref="H70" si="31">SUM(H63:H69)</f>
        <v>17.309999999999999</v>
      </c>
      <c r="I70" s="19">
        <f t="shared" ref="I70" si="32">SUM(I63:I69)</f>
        <v>113.49000000000001</v>
      </c>
      <c r="J70" s="19">
        <f t="shared" ref="J70:L70" si="33">SUM(J63:J69)</f>
        <v>720.46</v>
      </c>
      <c r="K70" s="25"/>
      <c r="L70" s="19">
        <f t="shared" si="33"/>
        <v>71.819999999999993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52" t="s">
        <v>56</v>
      </c>
      <c r="F72" s="53">
        <v>300</v>
      </c>
      <c r="G72" s="53">
        <v>3</v>
      </c>
      <c r="H72" s="53">
        <v>3</v>
      </c>
      <c r="I72" s="54">
        <v>22.6</v>
      </c>
      <c r="J72" s="53">
        <v>134</v>
      </c>
      <c r="K72" s="56">
        <v>140</v>
      </c>
      <c r="L72" s="39"/>
    </row>
    <row r="73" spans="1:12" ht="15">
      <c r="A73" s="23"/>
      <c r="B73" s="15"/>
      <c r="C73" s="11"/>
      <c r="D73" s="7" t="s">
        <v>28</v>
      </c>
      <c r="E73" s="52" t="s">
        <v>57</v>
      </c>
      <c r="F73" s="53">
        <v>100</v>
      </c>
      <c r="G73" s="53">
        <v>29</v>
      </c>
      <c r="H73" s="53">
        <v>30</v>
      </c>
      <c r="I73" s="54">
        <v>5</v>
      </c>
      <c r="J73" s="53">
        <v>404</v>
      </c>
      <c r="K73" s="56">
        <v>437</v>
      </c>
      <c r="L73" s="41"/>
    </row>
    <row r="74" spans="1:12" ht="15">
      <c r="A74" s="23"/>
      <c r="B74" s="15"/>
      <c r="C74" s="11"/>
      <c r="D74" s="7" t="s">
        <v>29</v>
      </c>
      <c r="E74" s="52" t="s">
        <v>58</v>
      </c>
      <c r="F74" s="53">
        <v>250</v>
      </c>
      <c r="G74" s="53">
        <v>6</v>
      </c>
      <c r="H74" s="53">
        <v>8</v>
      </c>
      <c r="I74" s="54">
        <v>56</v>
      </c>
      <c r="J74" s="53">
        <v>310</v>
      </c>
      <c r="K74" s="56">
        <v>304</v>
      </c>
      <c r="L74" s="41"/>
    </row>
    <row r="75" spans="1:12" ht="15">
      <c r="A75" s="23"/>
      <c r="B75" s="15"/>
      <c r="C75" s="11"/>
      <c r="D75" s="7" t="s">
        <v>30</v>
      </c>
      <c r="E75" s="52" t="s">
        <v>71</v>
      </c>
      <c r="F75" s="53">
        <v>200</v>
      </c>
      <c r="G75" s="53">
        <v>0</v>
      </c>
      <c r="H75" s="53">
        <v>0</v>
      </c>
      <c r="I75" s="54">
        <v>24</v>
      </c>
      <c r="J75" s="53">
        <v>96</v>
      </c>
      <c r="K75" s="56"/>
      <c r="L75" s="41"/>
    </row>
    <row r="76" spans="1:12" ht="15">
      <c r="A76" s="23"/>
      <c r="B76" s="15"/>
      <c r="C76" s="11"/>
      <c r="D76" s="7" t="s">
        <v>31</v>
      </c>
      <c r="E76" s="52" t="s">
        <v>45</v>
      </c>
      <c r="F76" s="53">
        <v>90</v>
      </c>
      <c r="G76" s="53">
        <v>11</v>
      </c>
      <c r="H76" s="53">
        <v>7</v>
      </c>
      <c r="I76" s="54">
        <v>33.81</v>
      </c>
      <c r="J76" s="53">
        <v>236</v>
      </c>
      <c r="K76" s="42"/>
      <c r="L76" s="41"/>
    </row>
    <row r="77" spans="1:12" ht="15">
      <c r="A77" s="23"/>
      <c r="B77" s="15"/>
      <c r="C77" s="11"/>
      <c r="D77" s="7" t="s">
        <v>32</v>
      </c>
      <c r="E77" s="52" t="s">
        <v>46</v>
      </c>
      <c r="F77" s="53">
        <v>70</v>
      </c>
      <c r="G77" s="53">
        <v>2.8</v>
      </c>
      <c r="H77" s="53">
        <v>0.55000000000000004</v>
      </c>
      <c r="I77" s="54">
        <v>24.7</v>
      </c>
      <c r="J77" s="53">
        <v>114.95</v>
      </c>
      <c r="K77" s="42"/>
      <c r="L77" s="41"/>
    </row>
    <row r="78" spans="1:12" ht="15">
      <c r="A78" s="23"/>
      <c r="B78" s="15"/>
      <c r="C78" s="11"/>
      <c r="D78" s="6"/>
      <c r="E78" s="52"/>
      <c r="F78" s="53"/>
      <c r="G78" s="53"/>
      <c r="H78" s="53"/>
      <c r="I78" s="54"/>
      <c r="J78" s="53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1010</v>
      </c>
      <c r="G80" s="19">
        <f t="shared" ref="G80" si="34">SUM(G71:G79)</f>
        <v>51.8</v>
      </c>
      <c r="H80" s="19">
        <f t="shared" ref="H80" si="35">SUM(H71:H79)</f>
        <v>48.55</v>
      </c>
      <c r="I80" s="19">
        <f t="shared" ref="I80" si="36">SUM(I71:I79)</f>
        <v>166.10999999999999</v>
      </c>
      <c r="J80" s="19">
        <f t="shared" ref="J80:L80" si="37">SUM(J71:J79)</f>
        <v>1294.95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1730</v>
      </c>
      <c r="G81" s="32">
        <f t="shared" ref="G81" si="38">G70+G80</f>
        <v>79.37</v>
      </c>
      <c r="H81" s="32">
        <f t="shared" ref="H81" si="39">H70+H80</f>
        <v>65.86</v>
      </c>
      <c r="I81" s="32">
        <f t="shared" ref="I81" si="40">I70+I80</f>
        <v>279.60000000000002</v>
      </c>
      <c r="J81" s="32">
        <f t="shared" ref="J81:L81" si="41">J70+J80</f>
        <v>2015.41</v>
      </c>
      <c r="K81" s="32"/>
      <c r="L81" s="32">
        <f t="shared" si="41"/>
        <v>71.819999999999993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70</v>
      </c>
      <c r="F82" s="53">
        <v>250</v>
      </c>
      <c r="G82" s="53">
        <v>14</v>
      </c>
      <c r="H82" s="53">
        <v>17</v>
      </c>
      <c r="I82" s="54">
        <v>45</v>
      </c>
      <c r="J82" s="53">
        <v>401</v>
      </c>
      <c r="K82" s="56">
        <v>293</v>
      </c>
      <c r="L82" s="39">
        <v>71.819999999999993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56"/>
      <c r="L83" s="41"/>
    </row>
    <row r="84" spans="1:12" ht="15">
      <c r="A84" s="23"/>
      <c r="B84" s="15"/>
      <c r="C84" s="11"/>
      <c r="D84" s="7" t="s">
        <v>22</v>
      </c>
      <c r="E84" s="52" t="s">
        <v>77</v>
      </c>
      <c r="F84" s="53">
        <v>200</v>
      </c>
      <c r="G84" s="53">
        <v>0.12</v>
      </c>
      <c r="H84" s="53">
        <v>0.02</v>
      </c>
      <c r="I84" s="54">
        <v>13.68</v>
      </c>
      <c r="J84" s="53">
        <v>55.8</v>
      </c>
      <c r="K84" s="56">
        <v>377</v>
      </c>
      <c r="L84" s="41"/>
    </row>
    <row r="85" spans="1:12" ht="15">
      <c r="A85" s="23"/>
      <c r="B85" s="15"/>
      <c r="C85" s="11"/>
      <c r="D85" s="7" t="s">
        <v>23</v>
      </c>
      <c r="E85" s="52" t="s">
        <v>45</v>
      </c>
      <c r="F85" s="53">
        <v>90</v>
      </c>
      <c r="G85" s="53">
        <v>11</v>
      </c>
      <c r="H85" s="53">
        <v>7</v>
      </c>
      <c r="I85" s="54">
        <v>33.81</v>
      </c>
      <c r="J85" s="53">
        <v>236</v>
      </c>
      <c r="K85" s="42"/>
      <c r="L85" s="41"/>
    </row>
    <row r="86" spans="1:12" ht="15">
      <c r="A86" s="23"/>
      <c r="B86" s="15"/>
      <c r="C86" s="11"/>
      <c r="D86" s="7" t="s">
        <v>24</v>
      </c>
      <c r="E86" s="52"/>
      <c r="F86" s="53"/>
      <c r="G86" s="53"/>
      <c r="H86" s="53"/>
      <c r="I86" s="54"/>
      <c r="J86" s="53"/>
      <c r="K86" s="42"/>
      <c r="L86" s="41"/>
    </row>
    <row r="87" spans="1:12" ht="15">
      <c r="A87" s="23"/>
      <c r="B87" s="15"/>
      <c r="C87" s="11"/>
      <c r="D87" s="6"/>
      <c r="E87" s="52"/>
      <c r="F87" s="53"/>
      <c r="G87" s="53"/>
      <c r="H87" s="53"/>
      <c r="I87" s="54"/>
      <c r="J87" s="53"/>
      <c r="K87" s="42"/>
      <c r="L87" s="41"/>
    </row>
    <row r="88" spans="1:12" ht="15">
      <c r="A88" s="23"/>
      <c r="B88" s="15"/>
      <c r="C88" s="11"/>
      <c r="D88" s="6"/>
      <c r="E88" s="52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25.119999999999997</v>
      </c>
      <c r="H89" s="19">
        <f t="shared" ref="H89" si="43">SUM(H82:H88)</f>
        <v>24.02</v>
      </c>
      <c r="I89" s="19">
        <f t="shared" ref="I89" si="44">SUM(I82:I88)</f>
        <v>92.490000000000009</v>
      </c>
      <c r="J89" s="19">
        <f t="shared" ref="J89:L89" si="45">SUM(J82:J88)</f>
        <v>692.8</v>
      </c>
      <c r="K89" s="25"/>
      <c r="L89" s="19">
        <f t="shared" si="45"/>
        <v>71.819999999999993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52" t="s">
        <v>42</v>
      </c>
      <c r="F91" s="53">
        <v>300</v>
      </c>
      <c r="G91" s="53">
        <v>2</v>
      </c>
      <c r="H91" s="53">
        <v>6</v>
      </c>
      <c r="I91" s="54">
        <v>11</v>
      </c>
      <c r="J91" s="53">
        <v>114</v>
      </c>
      <c r="K91" s="56">
        <v>99</v>
      </c>
      <c r="L91" s="39">
        <v>71.819999999999993</v>
      </c>
    </row>
    <row r="92" spans="1:12" ht="15.75" thickBot="1">
      <c r="A92" s="23"/>
      <c r="B92" s="15"/>
      <c r="C92" s="11"/>
      <c r="D92" s="7" t="s">
        <v>28</v>
      </c>
      <c r="E92" s="52" t="s">
        <v>75</v>
      </c>
      <c r="F92" s="53">
        <v>100</v>
      </c>
      <c r="G92" s="53">
        <v>16</v>
      </c>
      <c r="H92" s="53">
        <v>17</v>
      </c>
      <c r="I92" s="54">
        <v>1</v>
      </c>
      <c r="J92" s="53">
        <v>268</v>
      </c>
      <c r="K92" s="56">
        <v>288</v>
      </c>
      <c r="L92" s="41"/>
    </row>
    <row r="93" spans="1:12" ht="15">
      <c r="A93" s="23"/>
      <c r="B93" s="15"/>
      <c r="C93" s="11"/>
      <c r="D93" s="7" t="s">
        <v>29</v>
      </c>
      <c r="E93" s="49" t="s">
        <v>60</v>
      </c>
      <c r="F93" s="50">
        <v>250</v>
      </c>
      <c r="G93" s="50">
        <v>3</v>
      </c>
      <c r="H93" s="50">
        <v>8</v>
      </c>
      <c r="I93" s="50">
        <v>14</v>
      </c>
      <c r="J93" s="50">
        <v>135</v>
      </c>
      <c r="K93" s="55">
        <v>541</v>
      </c>
      <c r="L93" s="41"/>
    </row>
    <row r="94" spans="1:12" ht="15">
      <c r="A94" s="23"/>
      <c r="B94" s="15"/>
      <c r="C94" s="11"/>
      <c r="D94" s="7" t="s">
        <v>30</v>
      </c>
      <c r="E94" s="52" t="s">
        <v>49</v>
      </c>
      <c r="F94" s="53">
        <v>200</v>
      </c>
      <c r="G94" s="53">
        <v>6</v>
      </c>
      <c r="H94" s="53">
        <v>1</v>
      </c>
      <c r="I94" s="54">
        <v>23</v>
      </c>
      <c r="J94" s="53">
        <v>115</v>
      </c>
      <c r="K94" s="56">
        <v>694</v>
      </c>
      <c r="L94" s="41"/>
    </row>
    <row r="95" spans="1:12" ht="15">
      <c r="A95" s="23"/>
      <c r="B95" s="15"/>
      <c r="C95" s="11"/>
      <c r="D95" s="7" t="s">
        <v>31</v>
      </c>
      <c r="E95" s="52" t="s">
        <v>73</v>
      </c>
      <c r="F95" s="53">
        <v>70</v>
      </c>
      <c r="G95" s="53">
        <v>5.53</v>
      </c>
      <c r="H95" s="53">
        <v>0.7</v>
      </c>
      <c r="I95" s="54">
        <v>33.81</v>
      </c>
      <c r="J95" s="53">
        <v>163.66</v>
      </c>
      <c r="K95" s="42"/>
      <c r="L95" s="41"/>
    </row>
    <row r="96" spans="1:12" ht="15">
      <c r="A96" s="23"/>
      <c r="B96" s="15"/>
      <c r="C96" s="11"/>
      <c r="D96" s="7" t="s">
        <v>32</v>
      </c>
      <c r="E96" s="52" t="s">
        <v>46</v>
      </c>
      <c r="F96" s="53">
        <v>70</v>
      </c>
      <c r="G96" s="53">
        <v>2.8</v>
      </c>
      <c r="H96" s="53">
        <v>0.55000000000000004</v>
      </c>
      <c r="I96" s="54">
        <v>24.7</v>
      </c>
      <c r="J96" s="53">
        <v>114.95</v>
      </c>
      <c r="K96" s="42"/>
      <c r="L96" s="41"/>
    </row>
    <row r="97" spans="1:12" ht="15">
      <c r="A97" s="23"/>
      <c r="B97" s="15"/>
      <c r="C97" s="11"/>
      <c r="D97" s="6"/>
      <c r="E97" s="52" t="s">
        <v>47</v>
      </c>
      <c r="F97" s="53">
        <v>70</v>
      </c>
      <c r="G97" s="53">
        <v>7.5</v>
      </c>
      <c r="H97" s="53">
        <v>11.8</v>
      </c>
      <c r="I97" s="54">
        <v>74.900000000000006</v>
      </c>
      <c r="J97" s="53">
        <v>217</v>
      </c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1060</v>
      </c>
      <c r="G99" s="19">
        <f t="shared" ref="G99" si="46">SUM(G90:G98)</f>
        <v>42.83</v>
      </c>
      <c r="H99" s="19">
        <f t="shared" ref="H99" si="47">SUM(H90:H98)</f>
        <v>45.05</v>
      </c>
      <c r="I99" s="19">
        <f t="shared" ref="I99" si="48">SUM(I90:I98)</f>
        <v>182.41000000000003</v>
      </c>
      <c r="J99" s="19">
        <f t="shared" ref="J99:L99" si="49">SUM(J90:J98)</f>
        <v>1127.6100000000001</v>
      </c>
      <c r="K99" s="25"/>
      <c r="L99" s="19">
        <f t="shared" si="49"/>
        <v>71.819999999999993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1600</v>
      </c>
      <c r="G100" s="32">
        <f t="shared" ref="G100" si="50">G89+G99</f>
        <v>67.949999999999989</v>
      </c>
      <c r="H100" s="32">
        <f t="shared" ref="H100" si="51">H89+H99</f>
        <v>69.069999999999993</v>
      </c>
      <c r="I100" s="32">
        <f t="shared" ref="I100" si="52">I89+I99</f>
        <v>274.90000000000003</v>
      </c>
      <c r="J100" s="32">
        <f t="shared" ref="J100:L100" si="53">J89+J99</f>
        <v>1820.41</v>
      </c>
      <c r="K100" s="32"/>
      <c r="L100" s="32">
        <f t="shared" si="53"/>
        <v>143.63999999999999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48</v>
      </c>
      <c r="F101" s="50">
        <v>250</v>
      </c>
      <c r="G101" s="50">
        <v>6</v>
      </c>
      <c r="H101" s="50">
        <v>6</v>
      </c>
      <c r="I101" s="51">
        <v>30</v>
      </c>
      <c r="J101" s="50">
        <v>196</v>
      </c>
      <c r="K101" s="55">
        <v>284</v>
      </c>
      <c r="L101" s="39">
        <v>71.819999999999993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56"/>
      <c r="L102" s="41"/>
    </row>
    <row r="103" spans="1:12" ht="15">
      <c r="A103" s="23"/>
      <c r="B103" s="15"/>
      <c r="C103" s="11"/>
      <c r="D103" s="7" t="s">
        <v>22</v>
      </c>
      <c r="E103" s="52" t="s">
        <v>49</v>
      </c>
      <c r="F103" s="53">
        <v>200</v>
      </c>
      <c r="G103" s="53">
        <v>4.08</v>
      </c>
      <c r="H103" s="53">
        <v>3.54</v>
      </c>
      <c r="I103" s="54">
        <v>17.579999999999998</v>
      </c>
      <c r="J103" s="53">
        <v>118.6</v>
      </c>
      <c r="K103" s="56">
        <v>382</v>
      </c>
      <c r="L103" s="41"/>
    </row>
    <row r="104" spans="1:12" ht="15">
      <c r="A104" s="23"/>
      <c r="B104" s="15"/>
      <c r="C104" s="11"/>
      <c r="D104" s="7" t="s">
        <v>23</v>
      </c>
      <c r="E104" s="52" t="s">
        <v>40</v>
      </c>
      <c r="F104" s="53">
        <v>70</v>
      </c>
      <c r="G104" s="53">
        <v>5.53</v>
      </c>
      <c r="H104" s="53">
        <v>0.7</v>
      </c>
      <c r="I104" s="54">
        <v>33.81</v>
      </c>
      <c r="J104" s="53">
        <v>163.66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52" t="s">
        <v>74</v>
      </c>
      <c r="F106" s="53">
        <v>100</v>
      </c>
      <c r="G106" s="53">
        <v>6</v>
      </c>
      <c r="H106" s="53">
        <v>8.6</v>
      </c>
      <c r="I106" s="54">
        <v>33</v>
      </c>
      <c r="J106" s="53">
        <v>235</v>
      </c>
      <c r="K106" s="42">
        <v>399</v>
      </c>
      <c r="L106" s="41"/>
    </row>
    <row r="107" spans="1:12" ht="15">
      <c r="A107" s="23"/>
      <c r="B107" s="15"/>
      <c r="C107" s="11"/>
      <c r="D107" s="6"/>
      <c r="E107" s="52" t="s">
        <v>41</v>
      </c>
      <c r="F107" s="53">
        <v>200</v>
      </c>
      <c r="G107" s="53">
        <v>0</v>
      </c>
      <c r="H107" s="53">
        <v>0</v>
      </c>
      <c r="I107" s="54">
        <v>24</v>
      </c>
      <c r="J107" s="53">
        <v>96</v>
      </c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820</v>
      </c>
      <c r="G108" s="19">
        <f t="shared" ref="G108:J108" si="54">SUM(G101:G107)</f>
        <v>21.61</v>
      </c>
      <c r="H108" s="19">
        <f t="shared" si="54"/>
        <v>18.839999999999996</v>
      </c>
      <c r="I108" s="19">
        <f t="shared" si="54"/>
        <v>138.38999999999999</v>
      </c>
      <c r="J108" s="19">
        <f t="shared" si="54"/>
        <v>809.26</v>
      </c>
      <c r="K108" s="25"/>
      <c r="L108" s="19">
        <f t="shared" ref="L108" si="55">SUM(L101:L107)</f>
        <v>71.819999999999993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52" t="s">
        <v>61</v>
      </c>
      <c r="F110" s="53">
        <v>300</v>
      </c>
      <c r="G110" s="53">
        <v>4.3899999999999997</v>
      </c>
      <c r="H110" s="53">
        <v>4.21</v>
      </c>
      <c r="I110" s="54">
        <v>13.23</v>
      </c>
      <c r="J110" s="53">
        <v>118.6</v>
      </c>
      <c r="K110" s="56">
        <v>102</v>
      </c>
      <c r="L110" s="39">
        <v>71.819999999999993</v>
      </c>
    </row>
    <row r="111" spans="1:12" ht="15">
      <c r="A111" s="23"/>
      <c r="B111" s="15"/>
      <c r="C111" s="11"/>
      <c r="D111" s="7" t="s">
        <v>28</v>
      </c>
      <c r="E111" s="52" t="s">
        <v>57</v>
      </c>
      <c r="F111" s="53">
        <v>100</v>
      </c>
      <c r="G111" s="53">
        <v>29</v>
      </c>
      <c r="H111" s="53">
        <v>30</v>
      </c>
      <c r="I111" s="54">
        <v>5</v>
      </c>
      <c r="J111" s="53">
        <v>404</v>
      </c>
      <c r="K111" s="56">
        <v>437</v>
      </c>
      <c r="L111" s="41"/>
    </row>
    <row r="112" spans="1:12" ht="15">
      <c r="A112" s="23"/>
      <c r="B112" s="15"/>
      <c r="C112" s="11"/>
      <c r="D112" s="7" t="s">
        <v>29</v>
      </c>
      <c r="E112" s="52" t="s">
        <v>52</v>
      </c>
      <c r="F112" s="53">
        <v>250</v>
      </c>
      <c r="G112" s="53">
        <v>8.4</v>
      </c>
      <c r="H112" s="53">
        <v>6</v>
      </c>
      <c r="I112" s="54">
        <v>51</v>
      </c>
      <c r="J112" s="53">
        <v>301</v>
      </c>
      <c r="K112" s="56">
        <v>332</v>
      </c>
      <c r="L112" s="41"/>
    </row>
    <row r="113" spans="1:12" ht="15">
      <c r="A113" s="23"/>
      <c r="B113" s="15"/>
      <c r="C113" s="11"/>
      <c r="D113" s="7" t="s">
        <v>30</v>
      </c>
      <c r="E113" s="52" t="s">
        <v>77</v>
      </c>
      <c r="F113" s="53">
        <v>200</v>
      </c>
      <c r="G113" s="53">
        <v>0.12</v>
      </c>
      <c r="H113" s="53">
        <v>0.02</v>
      </c>
      <c r="I113" s="54">
        <v>13.68</v>
      </c>
      <c r="J113" s="53">
        <v>55.8</v>
      </c>
      <c r="K113" s="56">
        <v>377</v>
      </c>
      <c r="L113" s="41"/>
    </row>
    <row r="114" spans="1:12" ht="15">
      <c r="A114" s="23"/>
      <c r="B114" s="15"/>
      <c r="C114" s="11"/>
      <c r="D114" s="7" t="s">
        <v>31</v>
      </c>
      <c r="E114" s="52" t="s">
        <v>73</v>
      </c>
      <c r="F114" s="53">
        <v>70</v>
      </c>
      <c r="G114" s="53">
        <v>5.53</v>
      </c>
      <c r="H114" s="53">
        <v>0.7</v>
      </c>
      <c r="I114" s="54">
        <v>33.81</v>
      </c>
      <c r="J114" s="53">
        <v>163.66</v>
      </c>
      <c r="K114" s="42"/>
      <c r="L114" s="41"/>
    </row>
    <row r="115" spans="1:12" ht="15">
      <c r="A115" s="23"/>
      <c r="B115" s="15"/>
      <c r="C115" s="11"/>
      <c r="D115" s="7" t="s">
        <v>32</v>
      </c>
      <c r="E115" s="52" t="s">
        <v>46</v>
      </c>
      <c r="F115" s="53">
        <v>70</v>
      </c>
      <c r="G115" s="53">
        <v>2.8</v>
      </c>
      <c r="H115" s="53">
        <v>0.55000000000000004</v>
      </c>
      <c r="I115" s="54">
        <v>24.7</v>
      </c>
      <c r="J115" s="53">
        <v>114.95</v>
      </c>
      <c r="K115" s="42"/>
      <c r="L115" s="41"/>
    </row>
    <row r="116" spans="1:12" ht="15">
      <c r="A116" s="23"/>
      <c r="B116" s="15"/>
      <c r="C116" s="11"/>
      <c r="D116" s="6"/>
      <c r="E116" s="52" t="s">
        <v>47</v>
      </c>
      <c r="F116" s="53">
        <v>70</v>
      </c>
      <c r="G116" s="53">
        <v>7.5</v>
      </c>
      <c r="H116" s="53">
        <v>11.8</v>
      </c>
      <c r="I116" s="54">
        <v>74.900000000000006</v>
      </c>
      <c r="J116" s="53">
        <v>217</v>
      </c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1060</v>
      </c>
      <c r="G118" s="19">
        <f t="shared" ref="G118:J118" si="56">SUM(G109:G117)</f>
        <v>57.739999999999995</v>
      </c>
      <c r="H118" s="19">
        <f t="shared" si="56"/>
        <v>53.28</v>
      </c>
      <c r="I118" s="19">
        <f t="shared" si="56"/>
        <v>216.32</v>
      </c>
      <c r="J118" s="19">
        <f t="shared" si="56"/>
        <v>1375.01</v>
      </c>
      <c r="K118" s="25"/>
      <c r="L118" s="19">
        <f t="shared" ref="L118" si="57">SUM(L109:L117)</f>
        <v>71.819999999999993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1880</v>
      </c>
      <c r="G119" s="32">
        <f t="shared" ref="G119" si="58">G108+G118</f>
        <v>79.349999999999994</v>
      </c>
      <c r="H119" s="32">
        <f t="shared" ref="H119" si="59">H108+H118</f>
        <v>72.12</v>
      </c>
      <c r="I119" s="32">
        <f t="shared" ref="I119" si="60">I108+I118</f>
        <v>354.71</v>
      </c>
      <c r="J119" s="32">
        <f t="shared" ref="J119:L119" si="61">J108+J118</f>
        <v>2184.27</v>
      </c>
      <c r="K119" s="32"/>
      <c r="L119" s="32">
        <f t="shared" si="61"/>
        <v>143.63999999999999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9" t="s">
        <v>64</v>
      </c>
      <c r="F120" s="50">
        <v>250</v>
      </c>
      <c r="G120" s="50">
        <v>9.3000000000000007</v>
      </c>
      <c r="H120" s="50">
        <v>11</v>
      </c>
      <c r="I120" s="51">
        <v>44</v>
      </c>
      <c r="J120" s="50">
        <v>312</v>
      </c>
      <c r="K120" s="55">
        <v>311</v>
      </c>
      <c r="L120" s="39">
        <v>71.819999999999993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2" t="s">
        <v>49</v>
      </c>
      <c r="F122" s="53">
        <v>200</v>
      </c>
      <c r="G122" s="53">
        <v>6</v>
      </c>
      <c r="H122" s="53">
        <v>1</v>
      </c>
      <c r="I122" s="54">
        <v>23</v>
      </c>
      <c r="J122" s="53">
        <v>115</v>
      </c>
      <c r="K122" s="56">
        <v>694</v>
      </c>
      <c r="L122" s="41"/>
    </row>
    <row r="123" spans="1:12" ht="15">
      <c r="A123" s="14"/>
      <c r="B123" s="15"/>
      <c r="C123" s="11"/>
      <c r="D123" s="7" t="s">
        <v>23</v>
      </c>
      <c r="E123" s="52" t="s">
        <v>40</v>
      </c>
      <c r="F123" s="53">
        <v>70</v>
      </c>
      <c r="G123" s="53">
        <v>5.53</v>
      </c>
      <c r="H123" s="53">
        <v>0.7</v>
      </c>
      <c r="I123" s="54">
        <v>33.81</v>
      </c>
      <c r="J123" s="53">
        <v>163.66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2" t="s">
        <v>71</v>
      </c>
      <c r="F125" s="53">
        <v>200</v>
      </c>
      <c r="G125" s="53">
        <v>0</v>
      </c>
      <c r="H125" s="53">
        <v>0</v>
      </c>
      <c r="I125" s="54">
        <v>24</v>
      </c>
      <c r="J125" s="53">
        <v>96</v>
      </c>
      <c r="K125" s="42"/>
      <c r="L125" s="41"/>
    </row>
    <row r="126" spans="1:12" ht="15">
      <c r="A126" s="14"/>
      <c r="B126" s="15"/>
      <c r="C126" s="11"/>
      <c r="D126" s="6"/>
      <c r="E126" s="52"/>
      <c r="F126" s="53"/>
      <c r="G126" s="53"/>
      <c r="H126" s="53"/>
      <c r="I126" s="54"/>
      <c r="J126" s="53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20.830000000000002</v>
      </c>
      <c r="H127" s="19">
        <f t="shared" si="62"/>
        <v>12.7</v>
      </c>
      <c r="I127" s="19">
        <f t="shared" si="62"/>
        <v>124.81</v>
      </c>
      <c r="J127" s="19">
        <f t="shared" si="62"/>
        <v>686.66</v>
      </c>
      <c r="K127" s="25"/>
      <c r="L127" s="19">
        <f t="shared" ref="L127" si="63">SUM(L120:L126)</f>
        <v>71.819999999999993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2" t="s">
        <v>72</v>
      </c>
      <c r="F129" s="53">
        <v>300</v>
      </c>
      <c r="G129" s="53">
        <v>7.18</v>
      </c>
      <c r="H129" s="53">
        <v>3</v>
      </c>
      <c r="I129" s="54">
        <v>15</v>
      </c>
      <c r="J129" s="53">
        <v>113</v>
      </c>
      <c r="K129" s="56">
        <v>204</v>
      </c>
      <c r="L129" s="39">
        <v>71.819999999999993</v>
      </c>
    </row>
    <row r="130" spans="1:12" ht="15">
      <c r="A130" s="14"/>
      <c r="B130" s="15"/>
      <c r="C130" s="11"/>
      <c r="D130" s="7" t="s">
        <v>28</v>
      </c>
      <c r="E130" s="52" t="s">
        <v>51</v>
      </c>
      <c r="F130" s="53">
        <v>100</v>
      </c>
      <c r="G130" s="53">
        <v>10.69</v>
      </c>
      <c r="H130" s="53">
        <v>12.54</v>
      </c>
      <c r="I130" s="54">
        <v>13.07</v>
      </c>
      <c r="J130" s="53">
        <v>207.81</v>
      </c>
      <c r="K130" s="56">
        <v>234</v>
      </c>
      <c r="L130" s="41"/>
    </row>
    <row r="131" spans="1:12" ht="15">
      <c r="A131" s="14"/>
      <c r="B131" s="15"/>
      <c r="C131" s="11"/>
      <c r="D131" s="7" t="s">
        <v>29</v>
      </c>
      <c r="E131" s="52" t="s">
        <v>65</v>
      </c>
      <c r="F131" s="53">
        <v>250</v>
      </c>
      <c r="G131" s="53">
        <v>14</v>
      </c>
      <c r="H131" s="53">
        <v>8</v>
      </c>
      <c r="I131" s="54">
        <v>58</v>
      </c>
      <c r="J131" s="53">
        <v>372</v>
      </c>
      <c r="K131" s="56">
        <v>297</v>
      </c>
      <c r="L131" s="41"/>
    </row>
    <row r="132" spans="1:12" ht="15">
      <c r="A132" s="14"/>
      <c r="B132" s="15"/>
      <c r="C132" s="11"/>
      <c r="D132" s="7" t="s">
        <v>30</v>
      </c>
      <c r="E132" s="52" t="s">
        <v>77</v>
      </c>
      <c r="F132" s="53">
        <v>200</v>
      </c>
      <c r="G132" s="53">
        <v>0.12</v>
      </c>
      <c r="H132" s="53">
        <v>0.02</v>
      </c>
      <c r="I132" s="54">
        <v>13.68</v>
      </c>
      <c r="J132" s="53">
        <v>55.8</v>
      </c>
      <c r="K132" s="56">
        <v>377</v>
      </c>
      <c r="L132" s="41"/>
    </row>
    <row r="133" spans="1:12" ht="15">
      <c r="A133" s="14"/>
      <c r="B133" s="15"/>
      <c r="C133" s="11"/>
      <c r="D133" s="7" t="s">
        <v>31</v>
      </c>
      <c r="E133" s="52" t="s">
        <v>40</v>
      </c>
      <c r="F133" s="53">
        <v>70</v>
      </c>
      <c r="G133" s="53">
        <v>5.53</v>
      </c>
      <c r="H133" s="53">
        <v>0.7</v>
      </c>
      <c r="I133" s="54">
        <v>33.81</v>
      </c>
      <c r="J133" s="53">
        <v>163.66</v>
      </c>
      <c r="K133" s="53">
        <v>163.66</v>
      </c>
      <c r="L133" s="41"/>
    </row>
    <row r="134" spans="1:12" ht="15">
      <c r="A134" s="14"/>
      <c r="B134" s="15"/>
      <c r="C134" s="11"/>
      <c r="D134" s="7" t="s">
        <v>32</v>
      </c>
      <c r="E134" s="52" t="s">
        <v>46</v>
      </c>
      <c r="F134" s="53">
        <v>70</v>
      </c>
      <c r="G134" s="53">
        <v>2.8</v>
      </c>
      <c r="H134" s="53">
        <v>0.55000000000000004</v>
      </c>
      <c r="I134" s="54">
        <v>24.7</v>
      </c>
      <c r="J134" s="53">
        <v>114.95</v>
      </c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4">SUM(G128:G136)</f>
        <v>40.319999999999993</v>
      </c>
      <c r="H137" s="19">
        <f t="shared" si="64"/>
        <v>24.81</v>
      </c>
      <c r="I137" s="19">
        <f t="shared" si="64"/>
        <v>158.26</v>
      </c>
      <c r="J137" s="19">
        <f t="shared" si="64"/>
        <v>1027.2199999999998</v>
      </c>
      <c r="K137" s="25"/>
      <c r="L137" s="19">
        <f t="shared" ref="L137" si="65">SUM(L128:L136)</f>
        <v>71.819999999999993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1710</v>
      </c>
      <c r="G138" s="32">
        <f t="shared" ref="G138" si="66">G127+G137</f>
        <v>61.149999999999991</v>
      </c>
      <c r="H138" s="32">
        <f t="shared" ref="H138" si="67">H127+H137</f>
        <v>37.51</v>
      </c>
      <c r="I138" s="32">
        <f t="shared" ref="I138" si="68">I127+I137</f>
        <v>283.07</v>
      </c>
      <c r="J138" s="32">
        <f t="shared" ref="J138:L138" si="69">J127+J137</f>
        <v>1713.8799999999997</v>
      </c>
      <c r="K138" s="32"/>
      <c r="L138" s="32">
        <f t="shared" si="69"/>
        <v>143.63999999999999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78</v>
      </c>
      <c r="F139" s="53">
        <v>250</v>
      </c>
      <c r="G139" s="53">
        <v>43.1</v>
      </c>
      <c r="H139" s="53">
        <v>69.150000000000006</v>
      </c>
      <c r="I139" s="54">
        <v>37.979999999999997</v>
      </c>
      <c r="J139" s="53">
        <v>472.85</v>
      </c>
      <c r="K139" s="56">
        <v>243</v>
      </c>
      <c r="L139" s="39">
        <v>71.819999999999993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56"/>
      <c r="L140" s="41"/>
    </row>
    <row r="141" spans="1:12" ht="15">
      <c r="A141" s="23"/>
      <c r="B141" s="15"/>
      <c r="C141" s="11"/>
      <c r="D141" s="7" t="s">
        <v>22</v>
      </c>
      <c r="E141" s="52" t="s">
        <v>77</v>
      </c>
      <c r="F141" s="53">
        <v>200</v>
      </c>
      <c r="G141" s="53">
        <v>0.12</v>
      </c>
      <c r="H141" s="53">
        <v>0.02</v>
      </c>
      <c r="I141" s="54">
        <v>13.68</v>
      </c>
      <c r="J141" s="53">
        <v>55.8</v>
      </c>
      <c r="K141" s="56">
        <v>377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2" t="s">
        <v>45</v>
      </c>
      <c r="F142" s="53">
        <v>90</v>
      </c>
      <c r="G142" s="53">
        <v>11</v>
      </c>
      <c r="H142" s="53">
        <v>7</v>
      </c>
      <c r="I142" s="54">
        <v>33.81</v>
      </c>
      <c r="J142" s="53">
        <v>236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9"/>
      <c r="F143" s="50"/>
      <c r="G143" s="50"/>
      <c r="H143" s="50"/>
      <c r="I143" s="51"/>
      <c r="J143" s="50"/>
      <c r="K143" s="42"/>
      <c r="L143" s="41"/>
    </row>
    <row r="144" spans="1:12" ht="15">
      <c r="A144" s="23"/>
      <c r="B144" s="15"/>
      <c r="C144" s="11"/>
      <c r="D144" s="6"/>
      <c r="E144" s="52"/>
      <c r="F144" s="53"/>
      <c r="G144" s="53"/>
      <c r="H144" s="53"/>
      <c r="I144" s="54"/>
      <c r="J144" s="53"/>
      <c r="K144" s="42"/>
      <c r="L144" s="41"/>
    </row>
    <row r="145" spans="1:12" ht="15">
      <c r="A145" s="23"/>
      <c r="B145" s="15"/>
      <c r="C145" s="11"/>
      <c r="D145" s="6"/>
      <c r="E145" s="52"/>
      <c r="F145" s="53"/>
      <c r="G145" s="53"/>
      <c r="H145" s="53"/>
      <c r="I145" s="54"/>
      <c r="J145" s="53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54.22</v>
      </c>
      <c r="H146" s="19">
        <f t="shared" si="70"/>
        <v>76.17</v>
      </c>
      <c r="I146" s="19">
        <f t="shared" si="70"/>
        <v>85.47</v>
      </c>
      <c r="J146" s="19">
        <f t="shared" si="70"/>
        <v>764.65</v>
      </c>
      <c r="K146" s="25"/>
      <c r="L146" s="19">
        <f t="shared" ref="L146" si="71">SUM(L139:L145)</f>
        <v>71.819999999999993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2" t="s">
        <v>59</v>
      </c>
      <c r="F148" s="53">
        <v>300</v>
      </c>
      <c r="G148" s="53">
        <v>4</v>
      </c>
      <c r="H148" s="53">
        <v>8</v>
      </c>
      <c r="I148" s="54">
        <v>20</v>
      </c>
      <c r="J148" s="53">
        <v>162</v>
      </c>
      <c r="K148" s="56">
        <v>96</v>
      </c>
      <c r="L148" s="39">
        <v>71.819999999999993</v>
      </c>
    </row>
    <row r="149" spans="1:12" ht="15">
      <c r="A149" s="23"/>
      <c r="B149" s="15"/>
      <c r="C149" s="11"/>
      <c r="D149" s="7" t="s">
        <v>28</v>
      </c>
      <c r="E149" s="52" t="s">
        <v>54</v>
      </c>
      <c r="F149" s="53">
        <v>250</v>
      </c>
      <c r="G149" s="53">
        <v>22.5</v>
      </c>
      <c r="H149" s="53">
        <v>24.2</v>
      </c>
      <c r="I149" s="54">
        <v>24.4</v>
      </c>
      <c r="J149" s="53">
        <v>406</v>
      </c>
      <c r="K149" s="53">
        <v>406</v>
      </c>
      <c r="L149" s="41"/>
    </row>
    <row r="150" spans="1:12" ht="15">
      <c r="A150" s="23"/>
      <c r="B150" s="15"/>
      <c r="C150" s="11"/>
      <c r="D150" s="7" t="s">
        <v>29</v>
      </c>
      <c r="E150" s="52"/>
      <c r="F150" s="53"/>
      <c r="G150" s="53"/>
      <c r="H150" s="53"/>
      <c r="I150" s="54"/>
      <c r="J150" s="53"/>
      <c r="K150" s="56"/>
      <c r="L150" s="41"/>
    </row>
    <row r="151" spans="1:12" ht="15">
      <c r="A151" s="23"/>
      <c r="B151" s="15"/>
      <c r="C151" s="11"/>
      <c r="D151" s="7" t="s">
        <v>30</v>
      </c>
      <c r="E151" s="52" t="s">
        <v>49</v>
      </c>
      <c r="F151" s="53">
        <v>200</v>
      </c>
      <c r="G151" s="53">
        <v>6</v>
      </c>
      <c r="H151" s="53">
        <v>1</v>
      </c>
      <c r="I151" s="54">
        <v>23</v>
      </c>
      <c r="J151" s="53">
        <v>115</v>
      </c>
      <c r="K151" s="56">
        <v>694</v>
      </c>
      <c r="L151" s="41"/>
    </row>
    <row r="152" spans="1:12" ht="15">
      <c r="A152" s="23"/>
      <c r="B152" s="15"/>
      <c r="C152" s="11"/>
      <c r="D152" s="7" t="s">
        <v>31</v>
      </c>
      <c r="E152" s="52" t="s">
        <v>40</v>
      </c>
      <c r="F152" s="53">
        <v>70</v>
      </c>
      <c r="G152" s="53">
        <v>5.53</v>
      </c>
      <c r="H152" s="53">
        <v>0.7</v>
      </c>
      <c r="I152" s="54">
        <v>33.81</v>
      </c>
      <c r="J152" s="53">
        <v>163.66</v>
      </c>
      <c r="K152" s="53">
        <v>163.66</v>
      </c>
      <c r="L152" s="41"/>
    </row>
    <row r="153" spans="1:12" ht="15">
      <c r="A153" s="23"/>
      <c r="B153" s="15"/>
      <c r="C153" s="11"/>
      <c r="D153" s="7" t="s">
        <v>32</v>
      </c>
      <c r="E153" s="52" t="s">
        <v>46</v>
      </c>
      <c r="F153" s="53">
        <v>70</v>
      </c>
      <c r="G153" s="53">
        <v>2.8</v>
      </c>
      <c r="H153" s="53">
        <v>0.55000000000000004</v>
      </c>
      <c r="I153" s="54">
        <v>24.7</v>
      </c>
      <c r="J153" s="53">
        <v>114.95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40.83</v>
      </c>
      <c r="H156" s="19">
        <f t="shared" si="72"/>
        <v>34.450000000000003</v>
      </c>
      <c r="I156" s="19">
        <f t="shared" si="72"/>
        <v>125.91000000000001</v>
      </c>
      <c r="J156" s="19">
        <f t="shared" si="72"/>
        <v>961.61</v>
      </c>
      <c r="K156" s="25"/>
      <c r="L156" s="19">
        <f t="shared" ref="L156" si="73">SUM(L147:L155)</f>
        <v>71.819999999999993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1430</v>
      </c>
      <c r="G157" s="32">
        <f t="shared" ref="G157" si="74">G146+G156</f>
        <v>95.05</v>
      </c>
      <c r="H157" s="32">
        <f t="shared" ref="H157" si="75">H146+H156</f>
        <v>110.62</v>
      </c>
      <c r="I157" s="32">
        <f t="shared" ref="I157" si="76">I146+I156</f>
        <v>211.38</v>
      </c>
      <c r="J157" s="32">
        <f t="shared" ref="J157:L157" si="77">J146+J156</f>
        <v>1726.26</v>
      </c>
      <c r="K157" s="32"/>
      <c r="L157" s="32">
        <f t="shared" si="77"/>
        <v>143.63999999999999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53</v>
      </c>
      <c r="F158" s="50">
        <v>250</v>
      </c>
      <c r="G158" s="50">
        <v>21</v>
      </c>
      <c r="H158" s="50">
        <v>31</v>
      </c>
      <c r="I158" s="51">
        <v>19</v>
      </c>
      <c r="J158" s="50">
        <v>380</v>
      </c>
      <c r="K158" s="55">
        <v>340</v>
      </c>
      <c r="L158" s="39">
        <v>71.819999999999993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56"/>
      <c r="L159" s="41"/>
    </row>
    <row r="160" spans="1:12" ht="15">
      <c r="A160" s="23"/>
      <c r="B160" s="15"/>
      <c r="C160" s="11"/>
      <c r="D160" s="7" t="s">
        <v>22</v>
      </c>
      <c r="E160" s="52" t="s">
        <v>77</v>
      </c>
      <c r="F160" s="53">
        <v>200</v>
      </c>
      <c r="G160" s="53">
        <v>0.12</v>
      </c>
      <c r="H160" s="53">
        <v>0.02</v>
      </c>
      <c r="I160" s="54">
        <v>13.68</v>
      </c>
      <c r="J160" s="53">
        <v>55.8</v>
      </c>
      <c r="K160" s="56">
        <v>377</v>
      </c>
      <c r="L160" s="41"/>
    </row>
    <row r="161" spans="1:12" ht="15">
      <c r="A161" s="23"/>
      <c r="B161" s="15"/>
      <c r="C161" s="11"/>
      <c r="D161" s="7" t="s">
        <v>23</v>
      </c>
      <c r="E161" s="52" t="s">
        <v>45</v>
      </c>
      <c r="F161" s="53">
        <v>90</v>
      </c>
      <c r="G161" s="53">
        <v>11</v>
      </c>
      <c r="H161" s="53">
        <v>7</v>
      </c>
      <c r="I161" s="54">
        <v>33.81</v>
      </c>
      <c r="J161" s="53">
        <v>236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52"/>
      <c r="F163" s="53"/>
      <c r="G163" s="53"/>
      <c r="H163" s="53"/>
      <c r="I163" s="54"/>
      <c r="J163" s="53"/>
      <c r="K163" s="42"/>
      <c r="L163" s="41"/>
    </row>
    <row r="164" spans="1:12" ht="15">
      <c r="A164" s="23"/>
      <c r="B164" s="15"/>
      <c r="C164" s="11"/>
      <c r="D164" s="6"/>
      <c r="E164" s="52"/>
      <c r="F164" s="53"/>
      <c r="G164" s="53"/>
      <c r="H164" s="53"/>
      <c r="I164" s="54"/>
      <c r="J164" s="53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32.120000000000005</v>
      </c>
      <c r="H165" s="19">
        <f t="shared" si="78"/>
        <v>38.019999999999996</v>
      </c>
      <c r="I165" s="19">
        <f t="shared" si="78"/>
        <v>66.490000000000009</v>
      </c>
      <c r="J165" s="19">
        <f t="shared" si="78"/>
        <v>671.8</v>
      </c>
      <c r="K165" s="25"/>
      <c r="L165" s="19">
        <f t="shared" ref="L165" si="79">SUM(L158:L164)</f>
        <v>71.819999999999993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52" t="s">
        <v>66</v>
      </c>
      <c r="F167" s="53">
        <v>300</v>
      </c>
      <c r="G167" s="53">
        <v>2.8</v>
      </c>
      <c r="H167" s="53">
        <v>9.9</v>
      </c>
      <c r="I167" s="54">
        <v>16.3</v>
      </c>
      <c r="J167" s="53">
        <v>165</v>
      </c>
      <c r="K167" s="56">
        <v>110</v>
      </c>
      <c r="L167" s="39">
        <v>71.819999999999993</v>
      </c>
    </row>
    <row r="168" spans="1:12" ht="15">
      <c r="A168" s="23"/>
      <c r="B168" s="15"/>
      <c r="C168" s="11"/>
      <c r="D168" s="7" t="s">
        <v>28</v>
      </c>
      <c r="E168" s="52" t="s">
        <v>67</v>
      </c>
      <c r="F168" s="53">
        <v>100</v>
      </c>
      <c r="G168" s="53">
        <v>12</v>
      </c>
      <c r="H168" s="53">
        <v>30</v>
      </c>
      <c r="I168" s="54">
        <v>12</v>
      </c>
      <c r="J168" s="53">
        <v>371</v>
      </c>
      <c r="K168" s="56">
        <v>268</v>
      </c>
      <c r="L168" s="41"/>
    </row>
    <row r="169" spans="1:12" ht="15">
      <c r="A169" s="23"/>
      <c r="B169" s="15"/>
      <c r="C169" s="11"/>
      <c r="D169" s="7" t="s">
        <v>29</v>
      </c>
      <c r="E169" s="52" t="s">
        <v>52</v>
      </c>
      <c r="F169" s="53">
        <v>250</v>
      </c>
      <c r="G169" s="53">
        <v>8.4</v>
      </c>
      <c r="H169" s="53">
        <v>6</v>
      </c>
      <c r="I169" s="54">
        <v>51</v>
      </c>
      <c r="J169" s="53">
        <v>301</v>
      </c>
      <c r="K169" s="56">
        <v>332</v>
      </c>
      <c r="L169" s="41"/>
    </row>
    <row r="170" spans="1:12" ht="15">
      <c r="A170" s="23"/>
      <c r="B170" s="15"/>
      <c r="C170" s="11"/>
      <c r="D170" s="7" t="s">
        <v>30</v>
      </c>
      <c r="E170" s="52" t="s">
        <v>77</v>
      </c>
      <c r="F170" s="53">
        <v>200</v>
      </c>
      <c r="G170" s="53">
        <v>0.12</v>
      </c>
      <c r="H170" s="53">
        <v>0.02</v>
      </c>
      <c r="I170" s="54">
        <v>13.68</v>
      </c>
      <c r="J170" s="53">
        <v>55.8</v>
      </c>
      <c r="K170" s="56">
        <v>377</v>
      </c>
      <c r="L170" s="41"/>
    </row>
    <row r="171" spans="1:12" ht="15">
      <c r="A171" s="23"/>
      <c r="B171" s="15"/>
      <c r="C171" s="11"/>
      <c r="D171" s="7" t="s">
        <v>31</v>
      </c>
      <c r="E171" s="52" t="s">
        <v>73</v>
      </c>
      <c r="F171" s="53">
        <v>70</v>
      </c>
      <c r="G171" s="53">
        <v>5.53</v>
      </c>
      <c r="H171" s="53">
        <v>0.7</v>
      </c>
      <c r="I171" s="54">
        <v>33.81</v>
      </c>
      <c r="J171" s="53">
        <v>163.66</v>
      </c>
      <c r="K171" s="42"/>
      <c r="L171" s="41"/>
    </row>
    <row r="172" spans="1:12" ht="15">
      <c r="A172" s="23"/>
      <c r="B172" s="15"/>
      <c r="C172" s="11"/>
      <c r="D172" s="7" t="s">
        <v>32</v>
      </c>
      <c r="E172" s="52" t="s">
        <v>46</v>
      </c>
      <c r="F172" s="53">
        <v>70</v>
      </c>
      <c r="G172" s="53">
        <v>2.8</v>
      </c>
      <c r="H172" s="53">
        <v>0.55000000000000004</v>
      </c>
      <c r="I172" s="54">
        <v>24.7</v>
      </c>
      <c r="J172" s="53">
        <v>114.95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52"/>
      <c r="F174" s="53"/>
      <c r="G174" s="53"/>
      <c r="H174" s="53"/>
      <c r="I174" s="54"/>
      <c r="J174" s="53"/>
      <c r="K174" s="53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990</v>
      </c>
      <c r="G175" s="19">
        <f t="shared" ref="G175:J175" si="80">SUM(G166:G174)</f>
        <v>31.650000000000006</v>
      </c>
      <c r="H175" s="19">
        <f t="shared" si="80"/>
        <v>47.17</v>
      </c>
      <c r="I175" s="19">
        <f t="shared" si="80"/>
        <v>151.48999999999998</v>
      </c>
      <c r="J175" s="19">
        <f t="shared" si="80"/>
        <v>1171.4100000000001</v>
      </c>
      <c r="K175" s="25"/>
      <c r="L175" s="19">
        <f t="shared" ref="L175" si="81">SUM(L166:L174)</f>
        <v>71.819999999999993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1530</v>
      </c>
      <c r="G176" s="32">
        <f t="shared" ref="G176" si="82">G165+G175</f>
        <v>63.77000000000001</v>
      </c>
      <c r="H176" s="32">
        <f t="shared" ref="H176" si="83">H165+H175</f>
        <v>85.19</v>
      </c>
      <c r="I176" s="32">
        <f t="shared" ref="I176" si="84">I165+I175</f>
        <v>217.98</v>
      </c>
      <c r="J176" s="32">
        <f t="shared" ref="J176:L176" si="85">J165+J175</f>
        <v>1843.21</v>
      </c>
      <c r="K176" s="32"/>
      <c r="L176" s="32">
        <f t="shared" si="85"/>
        <v>143.63999999999999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55</v>
      </c>
      <c r="F177" s="50">
        <v>250</v>
      </c>
      <c r="G177" s="50">
        <v>8</v>
      </c>
      <c r="H177" s="50">
        <v>8</v>
      </c>
      <c r="I177" s="51">
        <v>63</v>
      </c>
      <c r="J177" s="50">
        <v>298</v>
      </c>
      <c r="K177" s="55">
        <v>174</v>
      </c>
      <c r="L177" s="39">
        <v>71.819999999999993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2" t="s">
        <v>49</v>
      </c>
      <c r="F179" s="53">
        <v>200</v>
      </c>
      <c r="G179" s="53">
        <v>6</v>
      </c>
      <c r="H179" s="53">
        <v>1</v>
      </c>
      <c r="I179" s="54">
        <v>23</v>
      </c>
      <c r="J179" s="53">
        <v>115</v>
      </c>
      <c r="K179" s="56">
        <v>694</v>
      </c>
      <c r="L179" s="41"/>
    </row>
    <row r="180" spans="1:12" ht="15.75" thickBot="1">
      <c r="A180" s="23"/>
      <c r="B180" s="15"/>
      <c r="C180" s="11"/>
      <c r="D180" s="7" t="s">
        <v>23</v>
      </c>
      <c r="E180" s="52" t="s">
        <v>79</v>
      </c>
      <c r="F180" s="53">
        <v>70</v>
      </c>
      <c r="G180" s="53">
        <v>5.53</v>
      </c>
      <c r="H180" s="53">
        <v>0.7</v>
      </c>
      <c r="I180" s="54">
        <v>33.81</v>
      </c>
      <c r="J180" s="53">
        <v>163.66</v>
      </c>
      <c r="K180" s="53">
        <v>163.66</v>
      </c>
      <c r="L180" s="41"/>
    </row>
    <row r="181" spans="1:12" ht="15">
      <c r="A181" s="23"/>
      <c r="B181" s="15"/>
      <c r="C181" s="11"/>
      <c r="D181" s="7" t="s">
        <v>24</v>
      </c>
      <c r="E181" s="49"/>
      <c r="F181" s="50"/>
      <c r="G181" s="50"/>
      <c r="H181" s="50"/>
      <c r="I181" s="51"/>
      <c r="J181" s="50"/>
      <c r="K181" s="42"/>
      <c r="L181" s="41"/>
    </row>
    <row r="182" spans="1:12" ht="15">
      <c r="A182" s="23"/>
      <c r="B182" s="15"/>
      <c r="C182" s="11"/>
      <c r="D182" s="6"/>
      <c r="E182" s="52" t="s">
        <v>41</v>
      </c>
      <c r="F182" s="53">
        <v>200</v>
      </c>
      <c r="G182" s="53">
        <v>0</v>
      </c>
      <c r="H182" s="53">
        <v>0</v>
      </c>
      <c r="I182" s="54">
        <v>24</v>
      </c>
      <c r="J182" s="53">
        <v>96</v>
      </c>
      <c r="K182" s="42"/>
      <c r="L182" s="41"/>
    </row>
    <row r="183" spans="1:12" ht="15">
      <c r="A183" s="23"/>
      <c r="B183" s="15"/>
      <c r="C183" s="11"/>
      <c r="D183" s="6"/>
      <c r="E183" s="52"/>
      <c r="F183" s="53"/>
      <c r="G183" s="53"/>
      <c r="H183" s="53"/>
      <c r="I183" s="54"/>
      <c r="J183" s="53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19.53</v>
      </c>
      <c r="H184" s="19">
        <f t="shared" si="86"/>
        <v>9.6999999999999993</v>
      </c>
      <c r="I184" s="19">
        <f t="shared" si="86"/>
        <v>143.81</v>
      </c>
      <c r="J184" s="19">
        <f t="shared" si="86"/>
        <v>672.66</v>
      </c>
      <c r="K184" s="25"/>
      <c r="L184" s="19">
        <f t="shared" ref="L184" si="87">SUM(L177:L183)</f>
        <v>71.819999999999993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52" t="s">
        <v>56</v>
      </c>
      <c r="F186" s="53">
        <v>300</v>
      </c>
      <c r="G186" s="53">
        <v>3</v>
      </c>
      <c r="H186" s="53">
        <v>3</v>
      </c>
      <c r="I186" s="54">
        <v>22.6</v>
      </c>
      <c r="J186" s="53">
        <v>134</v>
      </c>
      <c r="K186" s="56">
        <v>140</v>
      </c>
      <c r="L186" s="39">
        <v>71.819999999999993</v>
      </c>
    </row>
    <row r="187" spans="1:12" ht="15">
      <c r="A187" s="23"/>
      <c r="B187" s="15"/>
      <c r="C187" s="11"/>
      <c r="D187" s="7" t="s">
        <v>28</v>
      </c>
      <c r="E187" s="52" t="s">
        <v>43</v>
      </c>
      <c r="F187" s="53">
        <v>100</v>
      </c>
      <c r="G187" s="53">
        <v>10</v>
      </c>
      <c r="H187" s="53">
        <v>21</v>
      </c>
      <c r="I187" s="54">
        <v>1.54</v>
      </c>
      <c r="J187" s="53">
        <v>253.47</v>
      </c>
      <c r="K187" s="56">
        <v>243</v>
      </c>
      <c r="L187" s="41"/>
    </row>
    <row r="188" spans="1:12" ht="15">
      <c r="A188" s="23"/>
      <c r="B188" s="15"/>
      <c r="C188" s="11"/>
      <c r="D188" s="7" t="s">
        <v>29</v>
      </c>
      <c r="E188" s="52" t="s">
        <v>44</v>
      </c>
      <c r="F188" s="53">
        <v>250</v>
      </c>
      <c r="G188" s="53">
        <v>3.1</v>
      </c>
      <c r="H188" s="53">
        <v>9.15</v>
      </c>
      <c r="I188" s="54">
        <v>17.98</v>
      </c>
      <c r="J188" s="53">
        <v>172.85</v>
      </c>
      <c r="K188" s="56">
        <v>128</v>
      </c>
      <c r="L188" s="41"/>
    </row>
    <row r="189" spans="1:12" ht="15">
      <c r="A189" s="23"/>
      <c r="B189" s="15"/>
      <c r="C189" s="11"/>
      <c r="D189" s="7" t="s">
        <v>30</v>
      </c>
      <c r="E189" s="52" t="s">
        <v>77</v>
      </c>
      <c r="F189" s="53">
        <v>200</v>
      </c>
      <c r="G189" s="53">
        <v>0.12</v>
      </c>
      <c r="H189" s="53">
        <v>0.02</v>
      </c>
      <c r="I189" s="54">
        <v>13.68</v>
      </c>
      <c r="J189" s="53">
        <v>55.8</v>
      </c>
      <c r="K189" s="56">
        <v>377</v>
      </c>
      <c r="L189" s="41"/>
    </row>
    <row r="190" spans="1:12" ht="15">
      <c r="A190" s="23"/>
      <c r="B190" s="15"/>
      <c r="C190" s="11"/>
      <c r="D190" s="7" t="s">
        <v>31</v>
      </c>
      <c r="E190" s="52" t="s">
        <v>73</v>
      </c>
      <c r="F190" s="53">
        <v>70</v>
      </c>
      <c r="G190" s="53">
        <v>5.53</v>
      </c>
      <c r="H190" s="53">
        <v>0.7</v>
      </c>
      <c r="I190" s="54">
        <v>33.81</v>
      </c>
      <c r="J190" s="53">
        <v>163.66</v>
      </c>
      <c r="K190" s="42"/>
      <c r="L190" s="41"/>
    </row>
    <row r="191" spans="1:12" ht="15">
      <c r="A191" s="23"/>
      <c r="B191" s="15"/>
      <c r="C191" s="11"/>
      <c r="D191" s="7" t="s">
        <v>32</v>
      </c>
      <c r="E191" s="52" t="s">
        <v>46</v>
      </c>
      <c r="F191" s="53">
        <v>70</v>
      </c>
      <c r="G191" s="53">
        <v>2.8</v>
      </c>
      <c r="H191" s="53">
        <v>0.55000000000000004</v>
      </c>
      <c r="I191" s="54">
        <v>24.7</v>
      </c>
      <c r="J191" s="53">
        <v>114.95</v>
      </c>
      <c r="K191" s="42"/>
      <c r="L191" s="41"/>
    </row>
    <row r="192" spans="1:12" ht="15">
      <c r="A192" s="23"/>
      <c r="B192" s="15"/>
      <c r="C192" s="11"/>
      <c r="D192" s="6"/>
      <c r="E192" s="52"/>
      <c r="F192" s="53"/>
      <c r="G192" s="53"/>
      <c r="H192" s="53"/>
      <c r="I192" s="54"/>
      <c r="J192" s="53"/>
      <c r="K192" s="56"/>
      <c r="L192" s="41"/>
    </row>
    <row r="193" spans="1:12" ht="15">
      <c r="A193" s="23"/>
      <c r="B193" s="15"/>
      <c r="C193" s="11"/>
      <c r="D193" s="6"/>
      <c r="E193" s="52"/>
      <c r="F193" s="53"/>
      <c r="G193" s="53"/>
      <c r="H193" s="53"/>
      <c r="I193" s="54"/>
      <c r="J193" s="53"/>
      <c r="K193" s="56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990</v>
      </c>
      <c r="G194" s="19">
        <f t="shared" ref="G194:J194" si="88">SUM(G185:G193)</f>
        <v>24.550000000000004</v>
      </c>
      <c r="H194" s="19">
        <f t="shared" si="88"/>
        <v>34.42</v>
      </c>
      <c r="I194" s="19">
        <f t="shared" si="88"/>
        <v>114.31000000000002</v>
      </c>
      <c r="J194" s="19">
        <f t="shared" si="88"/>
        <v>894.73</v>
      </c>
      <c r="K194" s="25"/>
      <c r="L194" s="19">
        <f t="shared" ref="L194" si="89">SUM(L185:L193)</f>
        <v>71.819999999999993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1710</v>
      </c>
      <c r="G195" s="32">
        <f t="shared" ref="G195" si="90">G184+G194</f>
        <v>44.080000000000005</v>
      </c>
      <c r="H195" s="32">
        <f t="shared" ref="H195" si="91">H184+H194</f>
        <v>44.120000000000005</v>
      </c>
      <c r="I195" s="32">
        <f t="shared" ref="I195" si="92">I184+I194</f>
        <v>258.12</v>
      </c>
      <c r="J195" s="32">
        <f t="shared" ref="J195:L195" si="93">J184+J194</f>
        <v>1567.3899999999999</v>
      </c>
      <c r="K195" s="32"/>
      <c r="L195" s="32">
        <f t="shared" si="93"/>
        <v>143.63999999999999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1692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66.450999999999993</v>
      </c>
      <c r="H196" s="34">
        <f t="shared" si="94"/>
        <v>63.012</v>
      </c>
      <c r="I196" s="34">
        <f t="shared" si="94"/>
        <v>265.08600000000001</v>
      </c>
      <c r="J196" s="34">
        <f t="shared" si="94"/>
        <v>1817.9579999999999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136.45799999999994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2025-02-21T09:58:24Z</dcterms:modified>
</cp:coreProperties>
</file>